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旅ラボ\"/>
    </mc:Choice>
  </mc:AlternateContent>
  <xr:revisionPtr revIDLastSave="0" documentId="13_ncr:1_{7FD0C9CD-2AF5-423B-AB42-17A823D1E158}" xr6:coauthVersionLast="47" xr6:coauthVersionMax="47" xr10:uidLastSave="{00000000-0000-0000-0000-000000000000}"/>
  <bookViews>
    <workbookView xWindow="1164" yWindow="2352" windowWidth="17832" windowHeight="10176" activeTab="3" xr2:uid="{4C9B5050-FD5F-4A4A-9616-3D5B6D23E5C9}"/>
  </bookViews>
  <sheets>
    <sheet name="旅の概要" sheetId="1" r:id="rId1"/>
    <sheet name="DAY1スケジュール" sheetId="2" r:id="rId2"/>
    <sheet name="DAY2スケジュール" sheetId="3" r:id="rId3"/>
    <sheet name="費用まとめ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4" l="1"/>
  <c r="D11" i="1" s="1"/>
</calcChain>
</file>

<file path=xl/sharedStrings.xml><?xml version="1.0" encoding="utf-8"?>
<sst xmlns="http://schemas.openxmlformats.org/spreadsheetml/2006/main" count="118" uniqueCount="102">
  <si>
    <t>費用まとめ</t>
    <phoneticPr fontId="2"/>
  </si>
  <si>
    <t>Googleマップ</t>
    <phoneticPr fontId="2"/>
  </si>
  <si>
    <t>時間</t>
    <phoneticPr fontId="2"/>
  </si>
  <si>
    <t>場所</t>
    <phoneticPr fontId="2"/>
  </si>
  <si>
    <t>移動</t>
    <phoneticPr fontId="2"/>
  </si>
  <si>
    <t>メモ</t>
    <phoneticPr fontId="2"/>
  </si>
  <si>
    <t>費用</t>
    <rPh sb="0" eb="2">
      <t>ヒヨウ</t>
    </rPh>
    <phoneticPr fontId="2"/>
  </si>
  <si>
    <t>新大阪</t>
    <phoneticPr fontId="2"/>
  </si>
  <si>
    <t>09:20発</t>
    <phoneticPr fontId="2"/>
  </si>
  <si>
    <t>福山</t>
    <phoneticPr fontId="2"/>
  </si>
  <si>
    <t>10:27着/11:00発</t>
    <phoneticPr fontId="2"/>
  </si>
  <si>
    <t>千光寺公園</t>
    <phoneticPr fontId="2"/>
  </si>
  <si>
    <t>12:30着/14:15発</t>
    <phoneticPr fontId="2"/>
  </si>
  <si>
    <t>🚙</t>
    <phoneticPr fontId="2"/>
  </si>
  <si>
    <t>しまなみ海道ドライブ</t>
    <phoneticPr fontId="2"/>
  </si>
  <si>
    <t>州江港</t>
    <phoneticPr fontId="2"/>
  </si>
  <si>
    <t>15:00着/15:15発</t>
    <phoneticPr fontId="2"/>
  </si>
  <si>
    <t>🚢</t>
    <phoneticPr fontId="2"/>
  </si>
  <si>
    <t>https://www.town.kamijima.lg.jp/site/access/5637.html</t>
    <phoneticPr fontId="3"/>
  </si>
  <si>
    <t>参考URL</t>
    <rPh sb="0" eb="2">
      <t>サンコウ</t>
    </rPh>
    <phoneticPr fontId="2"/>
  </si>
  <si>
    <t>船の時間</t>
    <rPh sb="0" eb="1">
      <t>フネ</t>
    </rPh>
    <rPh sb="2" eb="4">
      <t>ジカン</t>
    </rPh>
    <phoneticPr fontId="2"/>
  </si>
  <si>
    <t>URL概要</t>
    <rPh sb="3" eb="5">
      <t>ガイヨウ</t>
    </rPh>
    <phoneticPr fontId="2"/>
  </si>
  <si>
    <t>小漕港</t>
    <phoneticPr fontId="2"/>
  </si>
  <si>
    <t>15:20着/15:30発</t>
    <phoneticPr fontId="2"/>
  </si>
  <si>
    <t>ゆめしま街道ドライブ</t>
    <phoneticPr fontId="2"/>
  </si>
  <si>
    <t>インランド・シー・リゾート フェスパ</t>
    <phoneticPr fontId="2"/>
  </si>
  <si>
    <t>16:10着</t>
    <phoneticPr fontId="2"/>
  </si>
  <si>
    <t>公式URL</t>
    <rPh sb="0" eb="2">
      <t>コウシキ</t>
    </rPh>
    <phoneticPr fontId="2"/>
  </si>
  <si>
    <t>おすすめ予約サイト</t>
    <rPh sb="4" eb="6">
      <t>ヨヤク</t>
    </rPh>
    <phoneticPr fontId="2"/>
  </si>
  <si>
    <t>DAY2</t>
    <phoneticPr fontId="2"/>
  </si>
  <si>
    <t>福山駅～尾道で昼食食べる</t>
    <rPh sb="4" eb="6">
      <t>オノミチ</t>
    </rPh>
    <rPh sb="7" eb="9">
      <t>チュウショク</t>
    </rPh>
    <rPh sb="9" eb="10">
      <t>タ</t>
    </rPh>
    <phoneticPr fontId="2"/>
  </si>
  <si>
    <t>車のまま乗船
フェリーで約５分</t>
    <rPh sb="0" eb="1">
      <t>クルマ</t>
    </rPh>
    <rPh sb="4" eb="6">
      <t>ジョウセン</t>
    </rPh>
    <rPh sb="12" eb="13">
      <t>ヤク</t>
    </rPh>
    <rPh sb="14" eb="15">
      <t>フン</t>
    </rPh>
    <phoneticPr fontId="2"/>
  </si>
  <si>
    <t>今から渡るしまなみ海道と
「日本さくら名所100選」に選ばれた桜の名所の桜を満喫</t>
    <phoneticPr fontId="2"/>
  </si>
  <si>
    <t>DAY2</t>
    <phoneticPr fontId="3"/>
  </si>
  <si>
    <t>DAY1</t>
    <phoneticPr fontId="2"/>
  </si>
  <si>
    <t>9:30発</t>
    <phoneticPr fontId="2"/>
  </si>
  <si>
    <t>🚙</t>
    <phoneticPr fontId="3"/>
  </si>
  <si>
    <t>積善山三千本桜</t>
    <phoneticPr fontId="3"/>
  </si>
  <si>
    <t>10:00着11:45発</t>
    <rPh sb="5" eb="6">
      <t>チャク</t>
    </rPh>
    <rPh sb="11" eb="12">
      <t>ハツ</t>
    </rPh>
    <phoneticPr fontId="3"/>
  </si>
  <si>
    <t>Takeout&amp;Cafe たい屋</t>
    <phoneticPr fontId="3"/>
  </si>
  <si>
    <t>12:10/13:00発</t>
    <phoneticPr fontId="3"/>
  </si>
  <si>
    <t>小漕港</t>
    <phoneticPr fontId="3"/>
  </si>
  <si>
    <t>13:10/13:30</t>
    <phoneticPr fontId="3"/>
  </si>
  <si>
    <t>🚢</t>
    <phoneticPr fontId="3"/>
  </si>
  <si>
    <t>フェリーで5分</t>
    <rPh sb="6" eb="7">
      <t>フン</t>
    </rPh>
    <phoneticPr fontId="2"/>
  </si>
  <si>
    <t>鯛を知り尽くしたオーナーが営む
海辺のカフェでランチしたい</t>
    <phoneticPr fontId="3"/>
  </si>
  <si>
    <t>州江港</t>
    <rPh sb="0" eb="1">
      <t>シュウ</t>
    </rPh>
    <rPh sb="1" eb="2">
      <t>エ</t>
    </rPh>
    <rPh sb="2" eb="3">
      <t>ミナト</t>
    </rPh>
    <phoneticPr fontId="3"/>
  </si>
  <si>
    <t>13:35/13:40</t>
    <phoneticPr fontId="3"/>
  </si>
  <si>
    <t>14:00/16:30</t>
    <phoneticPr fontId="3"/>
  </si>
  <si>
    <t>17:30/15:30</t>
    <phoneticPr fontId="3"/>
  </si>
  <si>
    <t>岩城島へのフェリーの時間にあわせて動く</t>
    <phoneticPr fontId="3"/>
  </si>
  <si>
    <t>オールインクルーシブホテルだから早めに入りたい</t>
    <rPh sb="16" eb="17">
      <t>ハヤ</t>
    </rPh>
    <rPh sb="19" eb="20">
      <t>ハイ</t>
    </rPh>
    <phoneticPr fontId="3"/>
  </si>
  <si>
    <t>岩城島は人の少なそうな午前中に</t>
    <rPh sb="4" eb="5">
      <t>ヒト</t>
    </rPh>
    <rPh sb="6" eb="7">
      <t>スク</t>
    </rPh>
    <rPh sb="11" eb="14">
      <t>ゴゼンチュウ</t>
    </rPh>
    <phoneticPr fontId="3"/>
  </si>
  <si>
    <t>https://maps.app.goo.gl/9b1K2pMuGevC8yyZ7</t>
    <phoneticPr fontId="2"/>
  </si>
  <si>
    <t>https://maps.app.goo.gl/Wa8ZexwF2q3VWtqQ7</t>
    <phoneticPr fontId="3"/>
  </si>
  <si>
    <t>圧巻の白い大理石の庭園を見学
とカフェタイム</t>
    <rPh sb="0" eb="2">
      <t>アッカン</t>
    </rPh>
    <rPh sb="12" eb="14">
      <t>ケンガク</t>
    </rPh>
    <phoneticPr fontId="3"/>
  </si>
  <si>
    <t>インランド・シー・
リゾート フェスパ</t>
    <phoneticPr fontId="2"/>
  </si>
  <si>
    <t>オールインクルーシブホテルで
ゆっくり満喫</t>
    <phoneticPr fontId="2"/>
  </si>
  <si>
    <t>7,470円</t>
    <phoneticPr fontId="2"/>
  </si>
  <si>
    <t>24,210円</t>
    <phoneticPr fontId="2"/>
  </si>
  <si>
    <t>耕三寺博物館</t>
    <phoneticPr fontId="3"/>
  </si>
  <si>
    <t>交通費</t>
    <rPh sb="0" eb="3">
      <t>コウツウヒ</t>
    </rPh>
    <phoneticPr fontId="2"/>
  </si>
  <si>
    <t>新幹線</t>
    <rPh sb="0" eb="3">
      <t>シンカンセン</t>
    </rPh>
    <phoneticPr fontId="2"/>
  </si>
  <si>
    <t>レンタカー</t>
    <phoneticPr fontId="2"/>
  </si>
  <si>
    <t>高速代</t>
    <rPh sb="0" eb="2">
      <t>コウソク</t>
    </rPh>
    <rPh sb="2" eb="3">
      <t>ダイ</t>
    </rPh>
    <phoneticPr fontId="2"/>
  </si>
  <si>
    <t>宿泊費</t>
    <rPh sb="0" eb="3">
      <t>シュクハクヒ</t>
    </rPh>
    <phoneticPr fontId="2"/>
  </si>
  <si>
    <t>１台12,413円</t>
    <rPh sb="1" eb="2">
      <t>ダイ</t>
    </rPh>
    <phoneticPr fontId="2"/>
  </si>
  <si>
    <t>費用一人分</t>
  </si>
  <si>
    <t>高速代1,360円 
(IC￥630円)</t>
    <rPh sb="0" eb="2">
      <t>コウソク</t>
    </rPh>
    <rPh sb="2" eb="3">
      <t>ダイ</t>
    </rPh>
    <phoneticPr fontId="2"/>
  </si>
  <si>
    <t>高速代
1,360円 
(IC￥630円)</t>
    <phoneticPr fontId="2"/>
  </si>
  <si>
    <t>一人あたり</t>
    <rPh sb="0" eb="2">
      <t>ヒトリ</t>
    </rPh>
    <phoneticPr fontId="2"/>
  </si>
  <si>
    <t>今回の旅費（1人あたり）</t>
    <rPh sb="0" eb="2">
      <t>コンカイ</t>
    </rPh>
    <rPh sb="3" eb="5">
      <t>リョヒ</t>
    </rPh>
    <rPh sb="6" eb="8">
      <t>ヒトリ</t>
    </rPh>
    <phoneticPr fontId="2"/>
  </si>
  <si>
    <t>内訳</t>
    <rPh sb="0" eb="2">
      <t>ウチワケ</t>
    </rPh>
    <phoneticPr fontId="2"/>
  </si>
  <si>
    <t>片道</t>
    <rPh sb="0" eb="2">
      <t>カタミチ</t>
    </rPh>
    <phoneticPr fontId="2"/>
  </si>
  <si>
    <t>7,470円</t>
    <phoneticPr fontId="2"/>
  </si>
  <si>
    <t>１台</t>
    <rPh sb="1" eb="2">
      <t>ダイ</t>
    </rPh>
    <phoneticPr fontId="2"/>
  </si>
  <si>
    <t>12,413円</t>
    <phoneticPr fontId="2"/>
  </si>
  <si>
    <t>1,360円 
(IC￥630円)</t>
    <phoneticPr fontId="2"/>
  </si>
  <si>
    <t>フェリー</t>
    <phoneticPr fontId="2"/>
  </si>
  <si>
    <t>大人往復</t>
    <rPh sb="0" eb="2">
      <t>オトナ</t>
    </rPh>
    <rPh sb="2" eb="4">
      <t>オウフク</t>
    </rPh>
    <phoneticPr fontId="2"/>
  </si>
  <si>
    <t>290円</t>
    <rPh sb="3" eb="4">
      <t>エン</t>
    </rPh>
    <phoneticPr fontId="2"/>
  </si>
  <si>
    <t>フェリー（車）</t>
    <rPh sb="5" eb="6">
      <t>クルマ</t>
    </rPh>
    <phoneticPr fontId="2"/>
  </si>
  <si>
    <t>車１台往復</t>
    <rPh sb="0" eb="1">
      <t>クルマ</t>
    </rPh>
    <rPh sb="2" eb="3">
      <t>ダイ</t>
    </rPh>
    <rPh sb="3" eb="5">
      <t>オウフク</t>
    </rPh>
    <phoneticPr fontId="2"/>
  </si>
  <si>
    <t>2,440円</t>
    <phoneticPr fontId="2"/>
  </si>
  <si>
    <t>公式HP</t>
    <rPh sb="0" eb="2">
      <t>コウシキ</t>
    </rPh>
    <phoneticPr fontId="2"/>
  </si>
  <si>
    <t>https://r.goope.jp/taiya/</t>
    <phoneticPr fontId="2"/>
  </si>
  <si>
    <t>https://www.fespa-yumeshima.jp/</t>
    <phoneticPr fontId="2"/>
  </si>
  <si>
    <t>https://a.r10.to/h5xCUr</t>
    <phoneticPr fontId="2"/>
  </si>
  <si>
    <t>🚙レンタカー借りて出発</t>
    <phoneticPr fontId="2"/>
  </si>
  <si>
    <t>往復290円
往復🚙2,440円</t>
    <rPh sb="7" eb="9">
      <t>オウフク</t>
    </rPh>
    <phoneticPr fontId="2"/>
  </si>
  <si>
    <t>福山駅</t>
    <phoneticPr fontId="3"/>
  </si>
  <si>
    <t>🚄さくら762号</t>
    <phoneticPr fontId="3"/>
  </si>
  <si>
    <t>18:59着</t>
    <phoneticPr fontId="2"/>
  </si>
  <si>
    <t>新大阪駅</t>
    <rPh sb="0" eb="3">
      <t>シンオオサカ</t>
    </rPh>
    <rPh sb="3" eb="4">
      <t>エキ</t>
    </rPh>
    <phoneticPr fontId="3"/>
  </si>
  <si>
    <t>DAY1</t>
    <phoneticPr fontId="3"/>
  </si>
  <si>
    <t>今回の旅のテーマ</t>
    <rPh sb="0" eb="2">
      <t>コンカイ</t>
    </rPh>
    <phoneticPr fontId="2"/>
  </si>
  <si>
    <t>旅を成功させるコツ</t>
    <phoneticPr fontId="2"/>
  </si>
  <si>
    <t>春のお花見旅</t>
  </si>
  <si>
    <t>岩城島・積善山三千本桜🌸を見て桜満喫</t>
  </si>
  <si>
    <t>弓削島のオールインクルーシブで島旅♪</t>
  </si>
  <si>
    <t>のんびり瀬戸内の島旅を満喫</t>
  </si>
  <si>
    <r>
      <rPr>
        <sz val="11"/>
        <color theme="1"/>
        <rFont val="Segoe UI Emoji"/>
        <family val="2"/>
      </rPr>
      <t>🚄</t>
    </r>
    <r>
      <rPr>
        <sz val="11"/>
        <color theme="1"/>
        <rFont val="BIZ UDPゴシック"/>
        <family val="3"/>
        <charset val="128"/>
      </rPr>
      <t>さくら749号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</si>
</sst>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7" formatCode="&quot;¥&quot;#,##0_);[Red]\(&quot;¥&quot;#,##0\)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Segoe UI Emoji"/>
      <family val="2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u/>
      <sz val="11"/>
      <color theme="10"/>
      <name val="BIZ UDPゴシック"/>
      <family val="3"/>
      <charset val="128"/>
    </font>
    <font>
      <sz val="11"/>
      <color rgb="FF2C2A2A"/>
      <name val="BIZ UDPゴシック"/>
      <family val="3"/>
      <charset val="128"/>
    </font>
    <font>
      <sz val="11"/>
      <color theme="1"/>
      <name val="BIZ UDP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7C8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3" borderId="4" xfId="0" applyFill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4" xfId="0" applyBorder="1">
      <alignment vertical="center"/>
    </xf>
    <xf numFmtId="0" fontId="5" fillId="0" borderId="11" xfId="2" applyBorder="1">
      <alignment vertical="center"/>
    </xf>
    <xf numFmtId="0" fontId="0" fillId="0" borderId="15" xfId="0" applyBorder="1">
      <alignment vertical="center"/>
    </xf>
    <xf numFmtId="0" fontId="5" fillId="0" borderId="13" xfId="2" applyBorder="1" applyAlignment="1"/>
    <xf numFmtId="0" fontId="0" fillId="0" borderId="0" xfId="0" applyAlignment="1"/>
    <xf numFmtId="0" fontId="0" fillId="0" borderId="14" xfId="0" applyBorder="1" applyAlignment="1"/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5" xfId="0" applyBorder="1" applyAlignment="1"/>
    <xf numFmtId="0" fontId="0" fillId="0" borderId="13" xfId="0" applyBorder="1">
      <alignment vertical="center"/>
    </xf>
    <xf numFmtId="6" fontId="0" fillId="0" borderId="10" xfId="0" applyNumberFormat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4" borderId="1" xfId="0" applyFill="1" applyBorder="1">
      <alignment vertical="center"/>
    </xf>
    <xf numFmtId="38" fontId="0" fillId="4" borderId="1" xfId="1" applyFont="1" applyFill="1" applyBorder="1">
      <alignment vertical="center"/>
    </xf>
    <xf numFmtId="0" fontId="0" fillId="0" borderId="1" xfId="0" applyBorder="1" applyAlignment="1">
      <alignment vertical="center" wrapText="1"/>
    </xf>
    <xf numFmtId="38" fontId="1" fillId="4" borderId="1" xfId="1" applyFont="1" applyFill="1" applyBorder="1">
      <alignment vertical="center"/>
    </xf>
    <xf numFmtId="0" fontId="5" fillId="0" borderId="1" xfId="2" applyBorder="1" applyAlignment="1">
      <alignment horizontal="left" vertical="center"/>
    </xf>
    <xf numFmtId="0" fontId="6" fillId="0" borderId="0" xfId="0" applyFont="1">
      <alignment vertical="center"/>
    </xf>
    <xf numFmtId="0" fontId="6" fillId="2" borderId="2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5" xfId="0" applyFont="1" applyFill="1" applyBorder="1">
      <alignment vertical="center"/>
    </xf>
    <xf numFmtId="0" fontId="6" fillId="3" borderId="6" xfId="0" applyFont="1" applyFill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2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20" fontId="6" fillId="0" borderId="1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5" borderId="8" xfId="0" applyFill="1" applyBorder="1">
      <alignment vertical="center"/>
    </xf>
    <xf numFmtId="0" fontId="0" fillId="5" borderId="9" xfId="0" applyFill="1" applyBorder="1">
      <alignment vertical="center"/>
    </xf>
    <xf numFmtId="177" fontId="0" fillId="5" borderId="10" xfId="0" applyNumberFormat="1" applyFill="1" applyBorder="1">
      <alignment vertical="center"/>
    </xf>
    <xf numFmtId="177" fontId="0" fillId="0" borderId="0" xfId="0" applyNumberFormat="1">
      <alignment vertical="center"/>
    </xf>
    <xf numFmtId="177" fontId="0" fillId="4" borderId="1" xfId="0" applyNumberFormat="1" applyFill="1" applyBorder="1">
      <alignment vertical="center"/>
    </xf>
    <xf numFmtId="177" fontId="0" fillId="4" borderId="1" xfId="1" applyNumberFormat="1" applyFont="1" applyFill="1" applyBorder="1" applyAlignment="1"/>
    <xf numFmtId="177" fontId="0" fillId="4" borderId="1" xfId="1" applyNumberFormat="1" applyFont="1" applyFill="1" applyBorder="1">
      <alignment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CCC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maps.app.goo.gl/Wa8ZexwF2q3VWtqQ7" TargetMode="External"/><Relationship Id="rId1" Type="http://schemas.openxmlformats.org/officeDocument/2006/relationships/hyperlink" Target="https://maps.app.goo.gl/9b1K2pMuGevC8yyZ7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a.r10.to/h5xCUr" TargetMode="External"/><Relationship Id="rId2" Type="http://schemas.openxmlformats.org/officeDocument/2006/relationships/hyperlink" Target="https://www.fespa-yumeshima.jp/" TargetMode="External"/><Relationship Id="rId1" Type="http://schemas.openxmlformats.org/officeDocument/2006/relationships/hyperlink" Target="https://www.town.kamijima.lg.jp/site/access/5637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r.goope.jp/taiy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1325E-C8C9-45DA-BF89-3C3CCDE876C0}">
  <dimension ref="B1:D14"/>
  <sheetViews>
    <sheetView workbookViewId="0">
      <selection activeCell="C19" sqref="C19"/>
    </sheetView>
  </sheetViews>
  <sheetFormatPr defaultRowHeight="18" x14ac:dyDescent="0.45"/>
  <cols>
    <col min="2" max="2" width="18.296875" bestFit="1" customWidth="1"/>
    <col min="3" max="3" width="11.69921875" customWidth="1"/>
    <col min="4" max="4" width="43.8984375" bestFit="1" customWidth="1"/>
  </cols>
  <sheetData>
    <row r="1" spans="2:4" ht="18.600000000000001" thickBot="1" x14ac:dyDescent="0.5"/>
    <row r="2" spans="2:4" x14ac:dyDescent="0.45">
      <c r="B2" s="15" t="s">
        <v>95</v>
      </c>
      <c r="C2" s="9" t="s">
        <v>97</v>
      </c>
      <c r="D2" s="10"/>
    </row>
    <row r="3" spans="2:4" x14ac:dyDescent="0.45">
      <c r="B3" s="16"/>
      <c r="C3" s="8" t="s">
        <v>98</v>
      </c>
      <c r="D3" s="11"/>
    </row>
    <row r="4" spans="2:4" x14ac:dyDescent="0.45">
      <c r="B4" s="16"/>
      <c r="C4" s="8" t="s">
        <v>99</v>
      </c>
      <c r="D4" s="11"/>
    </row>
    <row r="5" spans="2:4" ht="18.600000000000001" thickBot="1" x14ac:dyDescent="0.5">
      <c r="B5" s="17"/>
      <c r="C5" s="12" t="s">
        <v>100</v>
      </c>
      <c r="D5" s="13"/>
    </row>
    <row r="6" spans="2:4" ht="18.600000000000001" thickBot="1" x14ac:dyDescent="0.5"/>
    <row r="7" spans="2:4" x14ac:dyDescent="0.45">
      <c r="B7" s="15" t="s">
        <v>96</v>
      </c>
      <c r="C7" s="9" t="s">
        <v>50</v>
      </c>
      <c r="D7" s="10"/>
    </row>
    <row r="8" spans="2:4" x14ac:dyDescent="0.45">
      <c r="B8" s="16"/>
      <c r="C8" s="8" t="s">
        <v>51</v>
      </c>
      <c r="D8" s="11"/>
    </row>
    <row r="9" spans="2:4" ht="18.600000000000001" thickBot="1" x14ac:dyDescent="0.5">
      <c r="B9" s="17"/>
      <c r="C9" s="12" t="s">
        <v>52</v>
      </c>
      <c r="D9" s="13"/>
    </row>
    <row r="10" spans="2:4" ht="18.600000000000001" thickBot="1" x14ac:dyDescent="0.5"/>
    <row r="11" spans="2:4" ht="18.600000000000001" thickBot="1" x14ac:dyDescent="0.5">
      <c r="B11" s="2" t="s">
        <v>0</v>
      </c>
      <c r="C11" s="3" t="s">
        <v>70</v>
      </c>
      <c r="D11" s="14">
        <f>費用まとめ!D2</f>
        <v>47496</v>
      </c>
    </row>
    <row r="12" spans="2:4" ht="18.600000000000001" thickBot="1" x14ac:dyDescent="0.5"/>
    <row r="13" spans="2:4" x14ac:dyDescent="0.45">
      <c r="B13" s="15" t="s">
        <v>1</v>
      </c>
      <c r="C13" s="4" t="s">
        <v>34</v>
      </c>
      <c r="D13" s="5" t="s">
        <v>53</v>
      </c>
    </row>
    <row r="14" spans="2:4" ht="18.600000000000001" thickBot="1" x14ac:dyDescent="0.5">
      <c r="B14" s="17"/>
      <c r="C14" s="6" t="s">
        <v>29</v>
      </c>
      <c r="D14" s="7" t="s">
        <v>54</v>
      </c>
    </row>
  </sheetData>
  <phoneticPr fontId="2"/>
  <hyperlinks>
    <hyperlink ref="D13" r:id="rId1" xr:uid="{34F34A1C-53CF-4E6B-9E1D-612CBE2EA6DF}"/>
    <hyperlink ref="D14" r:id="rId2" xr:uid="{1B376620-8997-4E73-959A-8D707B05A1A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A28EE-3D00-40F2-909E-D738040A8820}">
  <dimension ref="B1:H12"/>
  <sheetViews>
    <sheetView workbookViewId="0">
      <selection activeCell="I16" sqref="I16"/>
    </sheetView>
  </sheetViews>
  <sheetFormatPr defaultRowHeight="12.6" x14ac:dyDescent="0.45"/>
  <cols>
    <col min="1" max="1" width="8.796875" style="23"/>
    <col min="2" max="2" width="18.59765625" style="23" bestFit="1" customWidth="1"/>
    <col min="3" max="3" width="20.8984375" style="23" customWidth="1"/>
    <col min="4" max="4" width="22.8984375" style="23" bestFit="1" customWidth="1"/>
    <col min="5" max="5" width="26.796875" style="23" customWidth="1"/>
    <col min="6" max="6" width="13.796875" style="23" customWidth="1"/>
    <col min="7" max="7" width="18.19921875" style="23" bestFit="1" customWidth="1"/>
    <col min="8" max="16384" width="8.796875" style="23"/>
  </cols>
  <sheetData>
    <row r="1" spans="2:8" ht="13.2" thickBot="1" x14ac:dyDescent="0.5"/>
    <row r="2" spans="2:8" ht="13.2" thickBot="1" x14ac:dyDescent="0.2">
      <c r="B2" s="24" t="s">
        <v>94</v>
      </c>
    </row>
    <row r="3" spans="2:8" ht="13.2" thickBot="1" x14ac:dyDescent="0.5">
      <c r="B3" s="25" t="s">
        <v>2</v>
      </c>
      <c r="C3" s="26" t="s">
        <v>3</v>
      </c>
      <c r="D3" s="26" t="s">
        <v>4</v>
      </c>
      <c r="E3" s="26" t="s">
        <v>5</v>
      </c>
      <c r="F3" s="27" t="s">
        <v>6</v>
      </c>
      <c r="G3" s="27" t="s">
        <v>21</v>
      </c>
      <c r="H3" s="28" t="s">
        <v>19</v>
      </c>
    </row>
    <row r="4" spans="2:8" ht="15.6" x14ac:dyDescent="0.45">
      <c r="B4" s="29" t="s">
        <v>8</v>
      </c>
      <c r="C4" s="29" t="s">
        <v>7</v>
      </c>
      <c r="D4" s="39" t="s">
        <v>101</v>
      </c>
      <c r="E4" s="29"/>
      <c r="F4" s="29" t="s">
        <v>58</v>
      </c>
      <c r="G4" s="29"/>
      <c r="H4" s="30"/>
    </row>
    <row r="5" spans="2:8" x14ac:dyDescent="0.45">
      <c r="B5" s="31" t="s">
        <v>10</v>
      </c>
      <c r="C5" s="31" t="s">
        <v>9</v>
      </c>
      <c r="D5" s="31" t="s">
        <v>88</v>
      </c>
      <c r="E5" s="31" t="s">
        <v>30</v>
      </c>
      <c r="F5" s="31" t="s">
        <v>66</v>
      </c>
      <c r="G5" s="31"/>
      <c r="H5" s="32"/>
    </row>
    <row r="6" spans="2:8" ht="37.799999999999997" x14ac:dyDescent="0.45">
      <c r="B6" s="31" t="s">
        <v>12</v>
      </c>
      <c r="C6" s="31" t="s">
        <v>11</v>
      </c>
      <c r="D6" s="31" t="s">
        <v>13</v>
      </c>
      <c r="E6" s="33" t="s">
        <v>32</v>
      </c>
      <c r="F6" s="33" t="s">
        <v>69</v>
      </c>
      <c r="G6" s="31"/>
      <c r="H6" s="32"/>
    </row>
    <row r="7" spans="2:8" x14ac:dyDescent="0.45">
      <c r="B7" s="31"/>
      <c r="C7" s="31" t="s">
        <v>14</v>
      </c>
      <c r="D7" s="31" t="s">
        <v>13</v>
      </c>
      <c r="E7" s="31"/>
      <c r="F7" s="31"/>
      <c r="G7" s="31"/>
      <c r="H7" s="32"/>
    </row>
    <row r="8" spans="2:8" ht="37.799999999999997" x14ac:dyDescent="0.45">
      <c r="B8" s="31" t="s">
        <v>16</v>
      </c>
      <c r="C8" s="31" t="s">
        <v>15</v>
      </c>
      <c r="D8" s="31" t="s">
        <v>17</v>
      </c>
      <c r="E8" s="33" t="s">
        <v>31</v>
      </c>
      <c r="F8" s="33" t="s">
        <v>89</v>
      </c>
      <c r="G8" s="31" t="s">
        <v>20</v>
      </c>
      <c r="H8" s="34" t="s">
        <v>18</v>
      </c>
    </row>
    <row r="9" spans="2:8" x14ac:dyDescent="0.45">
      <c r="B9" s="31" t="s">
        <v>23</v>
      </c>
      <c r="C9" s="31" t="s">
        <v>22</v>
      </c>
      <c r="D9" s="31" t="s">
        <v>13</v>
      </c>
      <c r="E9" s="31"/>
      <c r="F9" s="31"/>
      <c r="G9" s="31"/>
      <c r="H9" s="32"/>
    </row>
    <row r="10" spans="2:8" x14ac:dyDescent="0.45">
      <c r="B10" s="31"/>
      <c r="C10" s="31" t="s">
        <v>24</v>
      </c>
      <c r="D10" s="31" t="s">
        <v>13</v>
      </c>
      <c r="E10" s="31"/>
      <c r="F10" s="31"/>
      <c r="G10" s="31"/>
      <c r="H10" s="32"/>
    </row>
    <row r="11" spans="2:8" ht="25.2" x14ac:dyDescent="0.45">
      <c r="B11" s="31" t="s">
        <v>26</v>
      </c>
      <c r="C11" s="33" t="s">
        <v>56</v>
      </c>
      <c r="D11" s="31"/>
      <c r="E11" s="33" t="s">
        <v>57</v>
      </c>
      <c r="F11" s="29" t="s">
        <v>59</v>
      </c>
      <c r="G11" s="31" t="s">
        <v>27</v>
      </c>
      <c r="H11" s="34" t="s">
        <v>86</v>
      </c>
    </row>
    <row r="12" spans="2:8" ht="18" x14ac:dyDescent="0.45">
      <c r="B12" s="31"/>
      <c r="C12" s="31"/>
      <c r="D12" s="31"/>
      <c r="E12" s="31"/>
      <c r="F12" s="31"/>
      <c r="G12" s="31" t="s">
        <v>28</v>
      </c>
      <c r="H12" s="22" t="s">
        <v>87</v>
      </c>
    </row>
  </sheetData>
  <phoneticPr fontId="2"/>
  <hyperlinks>
    <hyperlink ref="H8" r:id="rId1" xr:uid="{63BDFD5D-A432-419B-8711-0092CBF6C0D2}"/>
    <hyperlink ref="H11" r:id="rId2" xr:uid="{B178C7EB-1B8B-4A1E-AC71-985396E304E0}"/>
    <hyperlink ref="H12" r:id="rId3" xr:uid="{AC66556C-B170-408F-9307-90597E71DAC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0E232-2F95-4A1A-BDF7-0F076043A1BC}">
  <dimension ref="B1:H11"/>
  <sheetViews>
    <sheetView workbookViewId="0">
      <selection activeCell="C20" sqref="C20"/>
    </sheetView>
  </sheetViews>
  <sheetFormatPr defaultRowHeight="12.6" x14ac:dyDescent="0.45"/>
  <cols>
    <col min="1" max="1" width="8.796875" style="35"/>
    <col min="2" max="2" width="17.296875" style="35" bestFit="1" customWidth="1"/>
    <col min="3" max="3" width="34.296875" style="35" bestFit="1" customWidth="1"/>
    <col min="4" max="4" width="13.69921875" style="35" bestFit="1" customWidth="1"/>
    <col min="5" max="5" width="16.296875" style="35" bestFit="1" customWidth="1"/>
    <col min="6" max="6" width="8.59765625" style="35" bestFit="1" customWidth="1"/>
    <col min="7" max="16384" width="8.796875" style="35"/>
  </cols>
  <sheetData>
    <row r="1" spans="2:8" ht="13.2" thickBot="1" x14ac:dyDescent="0.5"/>
    <row r="2" spans="2:8" ht="13.2" thickBot="1" x14ac:dyDescent="0.2">
      <c r="B2" s="24" t="s">
        <v>33</v>
      </c>
    </row>
    <row r="3" spans="2:8" ht="13.2" thickBot="1" x14ac:dyDescent="0.5">
      <c r="B3" s="25" t="s">
        <v>2</v>
      </c>
      <c r="C3" s="26" t="s">
        <v>3</v>
      </c>
      <c r="D3" s="26" t="s">
        <v>4</v>
      </c>
      <c r="E3" s="26" t="s">
        <v>5</v>
      </c>
      <c r="F3" s="26" t="s">
        <v>6</v>
      </c>
      <c r="G3" s="26" t="s">
        <v>21</v>
      </c>
      <c r="H3" s="36" t="s">
        <v>19</v>
      </c>
    </row>
    <row r="4" spans="2:8" x14ac:dyDescent="0.45">
      <c r="B4" s="29" t="s">
        <v>35</v>
      </c>
      <c r="C4" s="29" t="s">
        <v>25</v>
      </c>
      <c r="D4" s="29" t="s">
        <v>36</v>
      </c>
      <c r="E4" s="29"/>
      <c r="F4" s="29"/>
      <c r="G4" s="29"/>
      <c r="H4" s="30"/>
    </row>
    <row r="5" spans="2:8" x14ac:dyDescent="0.45">
      <c r="B5" s="31" t="s">
        <v>38</v>
      </c>
      <c r="C5" s="37" t="s">
        <v>37</v>
      </c>
      <c r="D5" s="31" t="s">
        <v>36</v>
      </c>
      <c r="E5" s="31"/>
      <c r="F5" s="31"/>
      <c r="G5" s="31"/>
      <c r="H5" s="32"/>
    </row>
    <row r="6" spans="2:8" ht="50.4" x14ac:dyDescent="0.45">
      <c r="B6" s="38" t="s">
        <v>40</v>
      </c>
      <c r="C6" s="31" t="s">
        <v>39</v>
      </c>
      <c r="D6" s="31" t="s">
        <v>36</v>
      </c>
      <c r="E6" s="33" t="s">
        <v>45</v>
      </c>
      <c r="F6" s="31"/>
      <c r="G6" s="31" t="s">
        <v>84</v>
      </c>
      <c r="H6" s="34" t="s">
        <v>85</v>
      </c>
    </row>
    <row r="7" spans="2:8" x14ac:dyDescent="0.45">
      <c r="B7" s="38" t="s">
        <v>42</v>
      </c>
      <c r="C7" s="31" t="s">
        <v>41</v>
      </c>
      <c r="D7" s="31" t="s">
        <v>43</v>
      </c>
      <c r="E7" s="31" t="s">
        <v>44</v>
      </c>
      <c r="F7" s="31"/>
      <c r="G7" s="31"/>
      <c r="H7" s="32"/>
    </row>
    <row r="8" spans="2:8" x14ac:dyDescent="0.45">
      <c r="B8" s="31" t="s">
        <v>47</v>
      </c>
      <c r="C8" s="31" t="s">
        <v>46</v>
      </c>
      <c r="D8" s="31" t="s">
        <v>36</v>
      </c>
      <c r="E8" s="31"/>
      <c r="F8" s="31"/>
      <c r="G8" s="31"/>
      <c r="H8" s="32"/>
    </row>
    <row r="9" spans="2:8" ht="63" x14ac:dyDescent="0.45">
      <c r="B9" s="31" t="s">
        <v>48</v>
      </c>
      <c r="C9" s="31" t="s">
        <v>60</v>
      </c>
      <c r="D9" s="31" t="s">
        <v>36</v>
      </c>
      <c r="E9" s="33" t="s">
        <v>55</v>
      </c>
      <c r="F9" s="33" t="s">
        <v>68</v>
      </c>
      <c r="G9" s="31"/>
      <c r="H9" s="32"/>
    </row>
    <row r="10" spans="2:8" x14ac:dyDescent="0.45">
      <c r="B10" s="31" t="s">
        <v>49</v>
      </c>
      <c r="C10" s="31" t="s">
        <v>90</v>
      </c>
      <c r="D10" s="31" t="s">
        <v>91</v>
      </c>
      <c r="E10" s="31"/>
      <c r="F10" s="31" t="s">
        <v>58</v>
      </c>
      <c r="G10" s="31"/>
      <c r="H10" s="32"/>
    </row>
    <row r="11" spans="2:8" x14ac:dyDescent="0.45">
      <c r="B11" s="31" t="s">
        <v>92</v>
      </c>
      <c r="C11" s="31" t="s">
        <v>93</v>
      </c>
      <c r="D11" s="31"/>
      <c r="E11" s="31"/>
      <c r="F11" s="31"/>
      <c r="G11" s="31"/>
      <c r="H11" s="32"/>
    </row>
  </sheetData>
  <phoneticPr fontId="2"/>
  <hyperlinks>
    <hyperlink ref="H6" r:id="rId1" xr:uid="{2138DBE8-9188-43D0-9345-F94068C6B0D3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02C22-C965-47A4-AF52-684A15074872}">
  <dimension ref="B1:F10"/>
  <sheetViews>
    <sheetView tabSelected="1" workbookViewId="0">
      <selection activeCell="E4" sqref="E4"/>
    </sheetView>
  </sheetViews>
  <sheetFormatPr defaultRowHeight="18" x14ac:dyDescent="0.45"/>
  <cols>
    <col min="2" max="2" width="10.3984375" bestFit="1" customWidth="1"/>
    <col min="3" max="3" width="14.19921875" bestFit="1" customWidth="1"/>
    <col min="4" max="4" width="11.09765625" customWidth="1"/>
    <col min="5" max="5" width="10.3984375" bestFit="1" customWidth="1"/>
    <col min="6" max="6" width="15.3984375" customWidth="1"/>
  </cols>
  <sheetData>
    <row r="1" spans="2:6" ht="18.600000000000001" thickBot="1" x14ac:dyDescent="0.5"/>
    <row r="2" spans="2:6" ht="18.600000000000001" thickBot="1" x14ac:dyDescent="0.5">
      <c r="B2" s="40" t="s">
        <v>71</v>
      </c>
      <c r="C2" s="41"/>
      <c r="D2" s="42">
        <f>SUM(D5:D10)</f>
        <v>47496</v>
      </c>
    </row>
    <row r="3" spans="2:6" x14ac:dyDescent="0.45">
      <c r="D3" s="43"/>
    </row>
    <row r="4" spans="2:6" x14ac:dyDescent="0.45">
      <c r="B4" s="18" t="s">
        <v>67</v>
      </c>
      <c r="C4" s="18"/>
      <c r="D4" s="44"/>
      <c r="E4" s="1" t="s">
        <v>72</v>
      </c>
      <c r="F4" s="1"/>
    </row>
    <row r="5" spans="2:6" x14ac:dyDescent="0.45">
      <c r="B5" s="19" t="s">
        <v>61</v>
      </c>
      <c r="C5" s="19" t="s">
        <v>62</v>
      </c>
      <c r="D5" s="45">
        <v>14940</v>
      </c>
      <c r="E5" s="1" t="s">
        <v>73</v>
      </c>
      <c r="F5" s="1" t="s">
        <v>74</v>
      </c>
    </row>
    <row r="6" spans="2:6" x14ac:dyDescent="0.45">
      <c r="B6" s="19"/>
      <c r="C6" s="19" t="s">
        <v>63</v>
      </c>
      <c r="D6" s="46">
        <v>6206</v>
      </c>
      <c r="E6" s="1" t="s">
        <v>75</v>
      </c>
      <c r="F6" s="1" t="s">
        <v>76</v>
      </c>
    </row>
    <row r="7" spans="2:6" ht="17.399999999999999" customHeight="1" x14ac:dyDescent="0.45">
      <c r="B7" s="19"/>
      <c r="C7" s="19" t="s">
        <v>64</v>
      </c>
      <c r="D7" s="46">
        <v>630</v>
      </c>
      <c r="E7" s="20" t="s">
        <v>73</v>
      </c>
      <c r="F7" s="20" t="s">
        <v>77</v>
      </c>
    </row>
    <row r="8" spans="2:6" x14ac:dyDescent="0.45">
      <c r="B8" s="19"/>
      <c r="C8" s="19" t="s">
        <v>78</v>
      </c>
      <c r="D8" s="46">
        <v>290</v>
      </c>
      <c r="E8" s="1" t="s">
        <v>79</v>
      </c>
      <c r="F8" s="1" t="s">
        <v>80</v>
      </c>
    </row>
    <row r="9" spans="2:6" x14ac:dyDescent="0.45">
      <c r="B9" s="19"/>
      <c r="C9" s="19" t="s">
        <v>81</v>
      </c>
      <c r="D9" s="46">
        <v>1220</v>
      </c>
      <c r="E9" s="1" t="s">
        <v>82</v>
      </c>
      <c r="F9" s="1" t="s">
        <v>83</v>
      </c>
    </row>
    <row r="10" spans="2:6" x14ac:dyDescent="0.45">
      <c r="B10" s="21" t="s">
        <v>65</v>
      </c>
      <c r="C10" s="19"/>
      <c r="D10" s="46">
        <v>24210</v>
      </c>
      <c r="E10" s="1"/>
      <c r="F10" s="1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旅の概要</vt:lpstr>
      <vt:lpstr>DAY1スケジュール</vt:lpstr>
      <vt:lpstr>DAY2スケジュール</vt:lpstr>
      <vt:lpstr>費用まとめ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2026-03-14T04:58:30Z</cp:lastPrinted>
  <dcterms:created xsi:type="dcterms:W3CDTF">2026-03-14T04:01:43Z</dcterms:created>
  <dcterms:modified xsi:type="dcterms:W3CDTF">2026-03-15T09:10:20Z</dcterms:modified>
</cp:coreProperties>
</file>