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旅ラボ\"/>
    </mc:Choice>
  </mc:AlternateContent>
  <xr:revisionPtr revIDLastSave="0" documentId="13_ncr:1_{3FCC79F2-95A4-4292-9CFF-22EDEAF0A7C1}" xr6:coauthVersionLast="47" xr6:coauthVersionMax="47" xr10:uidLastSave="{00000000-0000-0000-0000-000000000000}"/>
  <bookViews>
    <workbookView xWindow="-108" yWindow="-108" windowWidth="23256" windowHeight="12456" xr2:uid="{4C9B5050-FD5F-4A4A-9616-3D5B6D23E5C9}"/>
  </bookViews>
  <sheets>
    <sheet name="旅の概要" sheetId="1" r:id="rId1"/>
    <sheet name="DAY1スケジュール" sheetId="2" r:id="rId2"/>
    <sheet name="DAY2スケジュール" sheetId="3" r:id="rId3"/>
    <sheet name="費用まとめ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4" l="1"/>
  <c r="D7" i="4"/>
  <c r="D5" i="4"/>
  <c r="D12" i="1" l="1"/>
</calcChain>
</file>

<file path=xl/sharedStrings.xml><?xml version="1.0" encoding="utf-8"?>
<sst xmlns="http://schemas.openxmlformats.org/spreadsheetml/2006/main" count="130" uniqueCount="119">
  <si>
    <t>費用まとめ</t>
    <phoneticPr fontId="2"/>
  </si>
  <si>
    <t>Googleマップ</t>
    <phoneticPr fontId="2"/>
  </si>
  <si>
    <t>時間</t>
    <phoneticPr fontId="2"/>
  </si>
  <si>
    <t>場所</t>
    <phoneticPr fontId="2"/>
  </si>
  <si>
    <t>移動</t>
    <phoneticPr fontId="2"/>
  </si>
  <si>
    <t>メモ</t>
    <phoneticPr fontId="2"/>
  </si>
  <si>
    <t>費用</t>
    <rPh sb="0" eb="2">
      <t>ヒヨウ</t>
    </rPh>
    <phoneticPr fontId="2"/>
  </si>
  <si>
    <t>参考URL</t>
    <rPh sb="0" eb="2">
      <t>サンコウ</t>
    </rPh>
    <phoneticPr fontId="2"/>
  </si>
  <si>
    <t>URL概要</t>
    <rPh sb="3" eb="5">
      <t>ガイヨウ</t>
    </rPh>
    <phoneticPr fontId="2"/>
  </si>
  <si>
    <t>DAY2</t>
    <phoneticPr fontId="3"/>
  </si>
  <si>
    <t>DAY1</t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</si>
  <si>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</si>
  <si>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</si>
  <si>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費用一人分</t>
  </si>
  <si>
    <t>一人あたり</t>
    <rPh sb="0" eb="2">
      <t>ヒトリ</t>
    </rPh>
    <phoneticPr fontId="2"/>
  </si>
  <si>
    <t>今回の旅費（1人あたり）</t>
    <rPh sb="0" eb="2">
      <t>コンカイ</t>
    </rPh>
    <rPh sb="3" eb="5">
      <t>リョヒ</t>
    </rPh>
    <rPh sb="6" eb="8">
      <t>ヒトリ</t>
    </rPh>
    <phoneticPr fontId="2"/>
  </si>
  <si>
    <t>内訳</t>
    <rPh sb="0" eb="2">
      <t>ウチワケ</t>
    </rPh>
    <phoneticPr fontId="2"/>
  </si>
  <si>
    <t>片道</t>
    <rPh sb="0" eb="2">
      <t>カタミチ</t>
    </rPh>
    <phoneticPr fontId="2"/>
  </si>
  <si>
    <t>DAY1</t>
    <phoneticPr fontId="3"/>
  </si>
  <si>
    <t>今回の旅のテーマ</t>
    <rPh sb="0" eb="2">
      <t>コンカイ</t>
    </rPh>
    <phoneticPr fontId="2"/>
  </si>
  <si>
    <t>旅を成功させるコツ</t>
    <phoneticPr fontId="2"/>
  </si>
  <si>
    <t>往路</t>
    <rPh sb="0" eb="2">
      <t>オウロ</t>
    </rPh>
    <phoneticPr fontId="2"/>
  </si>
  <si>
    <t>復路</t>
    <rPh sb="0" eb="2">
      <t>フクロ</t>
    </rPh>
    <phoneticPr fontId="2"/>
  </si>
  <si>
    <t>新大阪駅</t>
    <rPh sb="0" eb="3">
      <t>シンオオサカ</t>
    </rPh>
    <phoneticPr fontId="2"/>
  </si>
  <si>
    <t>新幹線代</t>
    <rPh sb="0" eb="4">
      <t>シンカンセンダイ</t>
    </rPh>
    <phoneticPr fontId="2"/>
  </si>
  <si>
    <t>楽天トラベル</t>
    <rPh sb="0" eb="2">
      <t>ラクテン</t>
    </rPh>
    <phoneticPr fontId="2"/>
  </si>
  <si>
    <t>河内藤園　チケット購入HP</t>
    <rPh sb="0" eb="4">
      <t>カワチフジエン</t>
    </rPh>
    <rPh sb="9" eb="11">
      <t>コウニュウ</t>
    </rPh>
    <phoneticPr fontId="2"/>
  </si>
  <si>
    <t>https://webket.jp/pc/ticket/itemdetail?fc=52543&amp;ac=9000&amp;igc=0004</t>
    <phoneticPr fontId="2"/>
  </si>
  <si>
    <t>https://kawachi-fujien.com/</t>
    <phoneticPr fontId="2"/>
  </si>
  <si>
    <t>河内藤園　公式HP</t>
    <rPh sb="5" eb="7">
      <t>コウシキ</t>
    </rPh>
    <phoneticPr fontId="2"/>
  </si>
  <si>
    <t>河内藤園で海外でも絶賛された藤のトンネルを見に行く</t>
    <rPh sb="0" eb="4">
      <t>カワチフジエン</t>
    </rPh>
    <rPh sb="5" eb="7">
      <t>カイガイ</t>
    </rPh>
    <rPh sb="9" eb="11">
      <t>ゼッサン</t>
    </rPh>
    <rPh sb="14" eb="15">
      <t>フジ</t>
    </rPh>
    <rPh sb="21" eb="22">
      <t>ミ</t>
    </rPh>
    <rPh sb="23" eb="24">
      <t>イ</t>
    </rPh>
    <phoneticPr fontId="2"/>
  </si>
  <si>
    <t>フォトジェニックな角島大橋と稲荷神社</t>
    <rPh sb="9" eb="11">
      <t>ツノシマ</t>
    </rPh>
    <rPh sb="11" eb="13">
      <t>オオハシ</t>
    </rPh>
    <rPh sb="14" eb="18">
      <t>イナリジンジャ</t>
    </rPh>
    <phoneticPr fontId="2"/>
  </si>
  <si>
    <t>名物下関のふぐをたべたい</t>
    <phoneticPr fontId="2"/>
  </si>
  <si>
    <t>https://a.r10.to/hgJkM9</t>
    <phoneticPr fontId="2"/>
  </si>
  <si>
    <t>https://a.r10.to/h8zvLf</t>
    <phoneticPr fontId="2"/>
  </si>
  <si>
    <t>https://a.r10.to/hkDvaw</t>
    <phoneticPr fontId="2"/>
  </si>
  <si>
    <t>門司港レトロのかわいい街並みをぶらぶら</t>
    <rPh sb="0" eb="3">
      <t>モジコウ</t>
    </rPh>
    <rPh sb="11" eb="13">
      <t>マチナ</t>
    </rPh>
    <phoneticPr fontId="2"/>
  </si>
  <si>
    <t>DAY2</t>
    <phoneticPr fontId="2"/>
  </si>
  <si>
    <t>小倉駅</t>
    <rPh sb="0" eb="2">
      <t>コクラ</t>
    </rPh>
    <rPh sb="2" eb="3">
      <t>エキ</t>
    </rPh>
    <phoneticPr fontId="2"/>
  </si>
  <si>
    <t>門司港レトロ</t>
    <rPh sb="0" eb="3">
      <t>モジコウ</t>
    </rPh>
    <phoneticPr fontId="2"/>
  </si>
  <si>
    <t>河内藤園</t>
    <rPh sb="0" eb="4">
      <t>カワチフジエン</t>
    </rPh>
    <phoneticPr fontId="2"/>
  </si>
  <si>
    <t>12:00着/13:50発</t>
    <phoneticPr fontId="2"/>
  </si>
  <si>
    <t>8:41発</t>
    <phoneticPr fontId="2"/>
  </si>
  <si>
    <t>10:53着/11:30発</t>
    <phoneticPr fontId="2"/>
  </si>
  <si>
    <t>14,940円</t>
    <rPh sb="6" eb="7">
      <t>エン</t>
    </rPh>
    <phoneticPr fontId="2"/>
  </si>
  <si>
    <t>https://a.r10.to/hPmARm</t>
    <phoneticPr fontId="2"/>
  </si>
  <si>
    <t>8,400円</t>
    <rPh sb="5" eb="6">
      <t>エン</t>
    </rPh>
    <phoneticPr fontId="2"/>
  </si>
  <si>
    <t>1,600円</t>
    <rPh sb="5" eb="6">
      <t>エン</t>
    </rPh>
    <phoneticPr fontId="2"/>
  </si>
  <si>
    <t>赤間神宮</t>
    <rPh sb="0" eb="2">
      <t>アカマ</t>
    </rPh>
    <rPh sb="2" eb="4">
      <t>ジングウ</t>
    </rPh>
    <phoneticPr fontId="2"/>
  </si>
  <si>
    <t>下関春帆楼 本店</t>
    <phoneticPr fontId="2"/>
  </si>
  <si>
    <t>10,000円</t>
    <rPh sb="6" eb="7">
      <t>エン</t>
    </rPh>
    <phoneticPr fontId="2"/>
  </si>
  <si>
    <t>比較したホテル①</t>
    <rPh sb="0" eb="2">
      <t>ヒカク</t>
    </rPh>
    <phoneticPr fontId="2"/>
  </si>
  <si>
    <t>比較したホテル②</t>
    <rPh sb="0" eb="2">
      <t>ヒカク</t>
    </rPh>
    <phoneticPr fontId="2"/>
  </si>
  <si>
    <t>プラザホテル下関着</t>
    <phoneticPr fontId="2"/>
  </si>
  <si>
    <t>関門の宿　源平荘</t>
    <phoneticPr fontId="2"/>
  </si>
  <si>
    <t>本場のふぐ料理が自慢の宿。夕食でふぐ会席が食べれます。</t>
    <rPh sb="13" eb="15">
      <t>ユウショク</t>
    </rPh>
    <rPh sb="18" eb="20">
      <t>カイセキ</t>
    </rPh>
    <rPh sb="21" eb="22">
      <t>タ</t>
    </rPh>
    <phoneticPr fontId="2"/>
  </si>
  <si>
    <t>11,163円</t>
    <rPh sb="6" eb="7">
      <t>エン</t>
    </rPh>
    <phoneticPr fontId="2"/>
  </si>
  <si>
    <t>ねをはす 
HOTEL BOOK &amp; CAFE</t>
    <phoneticPr fontId="2"/>
  </si>
  <si>
    <t>楽天レンタカー</t>
    <rPh sb="0" eb="2">
      <t>ラクテン</t>
    </rPh>
    <phoneticPr fontId="2"/>
  </si>
  <si>
    <t>9:30発</t>
    <phoneticPr fontId="2"/>
  </si>
  <si>
    <t>福徳稲荷神社</t>
    <rPh sb="0" eb="2">
      <t>フクトク</t>
    </rPh>
    <rPh sb="2" eb="4">
      <t>イナリ</t>
    </rPh>
    <rPh sb="4" eb="6">
      <t>ジンジャ</t>
    </rPh>
    <phoneticPr fontId="3"/>
  </si>
  <si>
    <t>グランビスタ角島</t>
    <rPh sb="6" eb="8">
      <t>カクジマ</t>
    </rPh>
    <phoneticPr fontId="3"/>
  </si>
  <si>
    <t>角島大橋</t>
    <rPh sb="0" eb="2">
      <t>ツノシマ</t>
    </rPh>
    <rPh sb="2" eb="4">
      <t>オオハシ</t>
    </rPh>
    <phoneticPr fontId="2"/>
  </si>
  <si>
    <t>角島大橋をドライブ</t>
    <rPh sb="0" eb="2">
      <t>ツノシマ</t>
    </rPh>
    <rPh sb="2" eb="4">
      <t>オオハシ</t>
    </rPh>
    <phoneticPr fontId="2"/>
  </si>
  <si>
    <r>
      <rPr>
        <sz val="11"/>
        <color theme="1"/>
        <rFont val="Segoe UI Symbol"/>
        <family val="3"/>
      </rPr>
      <t>🚙</t>
    </r>
    <r>
      <rPr>
        <sz val="11"/>
        <color theme="1"/>
        <rFont val="BIZ UDPゴシック"/>
        <family val="3"/>
        <charset val="128"/>
      </rPr>
      <t>約</t>
    </r>
    <r>
      <rPr>
        <sz val="11"/>
        <color theme="1"/>
        <rFont val="Calibri"/>
        <family val="3"/>
      </rPr>
      <t>10</t>
    </r>
    <r>
      <rPr>
        <sz val="11"/>
        <color theme="1"/>
        <rFont val="BIZ UDPゴシック"/>
        <family val="3"/>
        <charset val="128"/>
      </rPr>
      <t>分</t>
    </r>
    <phoneticPr fontId="3"/>
  </si>
  <si>
    <t>角島展望台</t>
    <phoneticPr fontId="3"/>
  </si>
  <si>
    <t>元乃隅神社</t>
    <rPh sb="0" eb="1">
      <t>モト</t>
    </rPh>
    <rPh sb="1" eb="2">
      <t>ノ</t>
    </rPh>
    <rPh sb="2" eb="3">
      <t>スミ</t>
    </rPh>
    <rPh sb="3" eb="5">
      <t>ジンジャ</t>
    </rPh>
    <phoneticPr fontId="3"/>
  </si>
  <si>
    <t>小倉駅</t>
    <phoneticPr fontId="2"/>
  </si>
  <si>
    <r>
      <rPr>
        <sz val="11"/>
        <color theme="1"/>
        <rFont val="Segoe UI Symbol"/>
        <family val="3"/>
      </rPr>
      <t>🚙</t>
    </r>
    <r>
      <rPr>
        <sz val="11"/>
        <color theme="1"/>
        <rFont val="BIZ UDPゴシック"/>
        <family val="3"/>
        <charset val="128"/>
      </rPr>
      <t>約</t>
    </r>
    <r>
      <rPr>
        <sz val="11"/>
        <color theme="1"/>
        <rFont val="Calibri"/>
        <family val="3"/>
      </rPr>
      <t>2</t>
    </r>
    <r>
      <rPr>
        <sz val="11"/>
        <color theme="1"/>
        <rFont val="BIZ UDPゴシック"/>
        <family val="3"/>
        <charset val="128"/>
      </rPr>
      <t>時間</t>
    </r>
    <phoneticPr fontId="3"/>
  </si>
  <si>
    <t>新大阪駅</t>
    <rPh sb="0" eb="3">
      <t>シンオオサカ</t>
    </rPh>
    <rPh sb="3" eb="4">
      <t>エキ</t>
    </rPh>
    <phoneticPr fontId="2"/>
  </si>
  <si>
    <t>一度行ってみたかった、海のそばに立つ神社。
海に続く朱の千本鳥居と響灘の絶景で人気のパワースポット。</t>
    <rPh sb="0" eb="2">
      <t>イチド</t>
    </rPh>
    <rPh sb="2" eb="3">
      <t>イ</t>
    </rPh>
    <rPh sb="16" eb="17">
      <t>タ</t>
    </rPh>
    <rPh sb="18" eb="20">
      <t>ジンジャ</t>
    </rPh>
    <rPh sb="22" eb="23">
      <t>ウミ</t>
    </rPh>
    <phoneticPr fontId="2"/>
  </si>
  <si>
    <t>14,940円</t>
    <phoneticPr fontId="2"/>
  </si>
  <si>
    <t>レンタカー</t>
    <phoneticPr fontId="2"/>
  </si>
  <si>
    <t>春帆楼</t>
    <rPh sb="0" eb="3">
      <t>シュンパンロウ</t>
    </rPh>
    <phoneticPr fontId="2"/>
  </si>
  <si>
    <t>※飲み物を頼むともう少しかかります。</t>
    <rPh sb="1" eb="2">
      <t>ノ</t>
    </rPh>
    <rPh sb="3" eb="4">
      <t>モノ</t>
    </rPh>
    <rPh sb="5" eb="6">
      <t>タノ</t>
    </rPh>
    <rPh sb="10" eb="11">
      <t>スコ</t>
    </rPh>
    <phoneticPr fontId="2"/>
  </si>
  <si>
    <t>2日間で</t>
    <rPh sb="1" eb="3">
      <t>ニチカン</t>
    </rPh>
    <phoneticPr fontId="2"/>
  </si>
  <si>
    <t>https://maps.app.goo.gl/PTg1D6vXy3iYpiCV8</t>
    <phoneticPr fontId="2"/>
  </si>
  <si>
    <t>https://maps.app.goo.gl/oQKDioYyNBRsYtMF6</t>
    <phoneticPr fontId="2"/>
  </si>
  <si>
    <t>プラス1時間半
時間に余裕があれば…</t>
    <rPh sb="4" eb="6">
      <t>ジカン</t>
    </rPh>
    <rPh sb="6" eb="7">
      <t>ハン</t>
    </rPh>
    <rPh sb="8" eb="10">
      <t>ジカン</t>
    </rPh>
    <rPh sb="11" eb="13">
      <t>ヨユウ</t>
    </rPh>
    <phoneticPr fontId="3"/>
  </si>
  <si>
    <t>https://maps.app.goo.gl/hcrTxkKeFAdpUvbPA</t>
    <phoneticPr fontId="2"/>
  </si>
  <si>
    <t>Google　Map　ルート</t>
    <phoneticPr fontId="2"/>
  </si>
  <si>
    <t>10:50着/11:20発</t>
    <rPh sb="5" eb="6">
      <t>チャク</t>
    </rPh>
    <phoneticPr fontId="3"/>
  </si>
  <si>
    <t>11:30着/12:30発</t>
    <rPh sb="5" eb="6">
      <t>チャク</t>
    </rPh>
    <phoneticPr fontId="3"/>
  </si>
  <si>
    <r>
      <rPr>
        <sz val="11"/>
        <color theme="1"/>
        <rFont val="Segoe UI Symbol"/>
        <family val="3"/>
      </rPr>
      <t>🚙</t>
    </r>
    <r>
      <rPr>
        <sz val="11"/>
        <color theme="1"/>
        <rFont val="BIZ UDPゴシック"/>
        <family val="3"/>
        <charset val="128"/>
      </rPr>
      <t>約</t>
    </r>
    <r>
      <rPr>
        <sz val="11"/>
        <color theme="1"/>
        <rFont val="Calibri"/>
        <family val="3"/>
      </rPr>
      <t>50</t>
    </r>
    <r>
      <rPr>
        <sz val="11"/>
        <color theme="1"/>
        <rFont val="BIZ UDPゴシック"/>
        <family val="3"/>
        <charset val="128"/>
      </rPr>
      <t>分</t>
    </r>
    <phoneticPr fontId="3"/>
  </si>
  <si>
    <r>
      <rPr>
        <sz val="11"/>
        <color theme="1"/>
        <rFont val="Segoe UI Symbol"/>
        <family val="3"/>
      </rPr>
      <t>🚙</t>
    </r>
    <r>
      <rPr>
        <sz val="11"/>
        <color theme="1"/>
        <rFont val="BIZ UDPゴシック"/>
        <family val="3"/>
        <charset val="128"/>
      </rPr>
      <t>約</t>
    </r>
    <r>
      <rPr>
        <sz val="11"/>
        <color theme="1"/>
        <rFont val="Calibri"/>
        <family val="3"/>
      </rPr>
      <t>1</t>
    </r>
    <r>
      <rPr>
        <sz val="11"/>
        <color theme="1"/>
        <rFont val="BIZ UDPゴシック"/>
        <family val="3"/>
        <charset val="128"/>
      </rPr>
      <t>時間</t>
    </r>
    <r>
      <rPr>
        <sz val="11"/>
        <color theme="1"/>
        <rFont val="Calibri"/>
        <family val="3"/>
      </rPr>
      <t>20</t>
    </r>
    <r>
      <rPr>
        <sz val="11"/>
        <color theme="1"/>
        <rFont val="BIZ UDPゴシック"/>
        <family val="3"/>
        <charset val="128"/>
      </rPr>
      <t>分</t>
    </r>
    <rPh sb="4" eb="6">
      <t>ジカン</t>
    </rPh>
    <rPh sb="8" eb="9">
      <t>フン</t>
    </rPh>
    <phoneticPr fontId="3"/>
  </si>
  <si>
    <t>※Google Mapの時間よりゆとりをもって計算してます</t>
    <rPh sb="12" eb="14">
      <t>ジカン</t>
    </rPh>
    <rPh sb="23" eb="25">
      <t>ケイサン</t>
    </rPh>
    <phoneticPr fontId="2"/>
  </si>
  <si>
    <t>13:20着/14:20発</t>
    <rPh sb="5" eb="6">
      <t>チャク</t>
    </rPh>
    <phoneticPr fontId="3"/>
  </si>
  <si>
    <t>滞在時間：約1時間</t>
    <rPh sb="0" eb="2">
      <t>タイザイ</t>
    </rPh>
    <rPh sb="2" eb="4">
      <t>ジカン</t>
    </rPh>
    <rPh sb="5" eb="6">
      <t>ヤク</t>
    </rPh>
    <rPh sb="7" eb="9">
      <t>ジカン</t>
    </rPh>
    <phoneticPr fontId="2"/>
  </si>
  <si>
    <t>19:43着</t>
    <rPh sb="5" eb="6">
      <t>チャク</t>
    </rPh>
    <phoneticPr fontId="3"/>
  </si>
  <si>
    <t>16:20着/17:31発</t>
    <rPh sb="5" eb="6">
      <t>チャク</t>
    </rPh>
    <phoneticPr fontId="3"/>
  </si>
  <si>
    <r>
      <rPr>
        <sz val="11"/>
        <color theme="1"/>
        <rFont val="Segoe UI Symbol"/>
        <family val="2"/>
      </rPr>
      <t>🚄</t>
    </r>
    <r>
      <rPr>
        <sz val="11"/>
        <color theme="1"/>
        <rFont val="BIZ UDPゴシック"/>
        <family val="2"/>
        <charset val="128"/>
      </rPr>
      <t>のぞみ</t>
    </r>
    <r>
      <rPr>
        <sz val="11"/>
        <color theme="1"/>
        <rFont val="Segoe UI Symbol"/>
        <family val="2"/>
      </rPr>
      <t>54</t>
    </r>
    <r>
      <rPr>
        <sz val="11"/>
        <color theme="1"/>
        <rFont val="BIZ UDPゴシック"/>
        <family val="2"/>
        <charset val="128"/>
      </rPr>
      <t>号</t>
    </r>
    <phoneticPr fontId="2"/>
  </si>
  <si>
    <r>
      <rPr>
        <sz val="11"/>
        <color theme="1"/>
        <rFont val="Segoe UI Symbol"/>
        <family val="2"/>
      </rPr>
      <t>🚙</t>
    </r>
    <r>
      <rPr>
        <sz val="11"/>
        <color theme="1"/>
        <rFont val="BIZ UDPゴシック"/>
        <family val="3"/>
        <charset val="128"/>
      </rPr>
      <t>レンタカー約30分</t>
    </r>
    <rPh sb="7" eb="8">
      <t>ヤク</t>
    </rPh>
    <rPh sb="10" eb="11">
      <t>フン</t>
    </rPh>
    <phoneticPr fontId="2"/>
  </si>
  <si>
    <r>
      <rPr>
        <sz val="11"/>
        <color theme="1"/>
        <rFont val="Segoe UI Symbol"/>
        <family val="2"/>
      </rPr>
      <t>🚙</t>
    </r>
    <r>
      <rPr>
        <sz val="11"/>
        <color theme="1"/>
        <rFont val="BIZ UDPゴシック"/>
        <family val="3"/>
        <charset val="128"/>
      </rPr>
      <t>約50分</t>
    </r>
    <phoneticPr fontId="2"/>
  </si>
  <si>
    <r>
      <rPr>
        <sz val="11"/>
        <color theme="1"/>
        <rFont val="Segoe UI Symbol"/>
        <family val="2"/>
      </rPr>
      <t>🚄</t>
    </r>
    <r>
      <rPr>
        <sz val="11"/>
        <color theme="1"/>
        <rFont val="BIZ UDPゴシック"/>
        <family val="3"/>
        <charset val="128"/>
      </rPr>
      <t>のぞみ3号</t>
    </r>
    <phoneticPr fontId="2"/>
  </si>
  <si>
    <t>https://restaurant.ikyu.com/115595</t>
  </si>
  <si>
    <t>WEBで簡単予約
一休.com</t>
    <rPh sb="4" eb="6">
      <t>カンタン</t>
    </rPh>
    <rPh sb="6" eb="8">
      <t>ヨヤク</t>
    </rPh>
    <rPh sb="9" eb="11">
      <t>イッキュウ</t>
    </rPh>
    <phoneticPr fontId="2"/>
  </si>
  <si>
    <r>
      <t>本好きにはおすすめのホテル。本を読みながら夜更かしできる</t>
    </r>
    <r>
      <rPr>
        <sz val="11"/>
        <color theme="1"/>
        <rFont val="Segoe UI Symbol"/>
        <family val="3"/>
      </rPr>
      <t xml:space="preserve">📚
</t>
    </r>
    <r>
      <rPr>
        <sz val="11"/>
        <color theme="1"/>
        <rFont val="BIZ UDPゴシック"/>
        <family val="3"/>
        <charset val="128"/>
      </rPr>
      <t>お部屋にトイレ・お風呂なしの部屋あるので注意</t>
    </r>
    <rPh sb="0" eb="2">
      <t>ホンズ</t>
    </rPh>
    <rPh sb="14" eb="15">
      <t>ホン</t>
    </rPh>
    <rPh sb="16" eb="17">
      <t>ヨ</t>
    </rPh>
    <rPh sb="21" eb="23">
      <t>ヨフ</t>
    </rPh>
    <rPh sb="32" eb="34">
      <t>ヘヤ</t>
    </rPh>
    <rPh sb="40" eb="42">
      <t>フロ</t>
    </rPh>
    <rPh sb="45" eb="47">
      <t>ヘヤ</t>
    </rPh>
    <rPh sb="51" eb="53">
      <t>チュウイ</t>
    </rPh>
    <phoneticPr fontId="2"/>
  </si>
  <si>
    <t>14：40着/16：00発</t>
    <rPh sb="5" eb="6">
      <t>チャク</t>
    </rPh>
    <rPh sb="12" eb="13">
      <t>ハツ</t>
    </rPh>
    <phoneticPr fontId="2"/>
  </si>
  <si>
    <r>
      <rPr>
        <sz val="11"/>
        <color theme="1"/>
        <rFont val="Segoe UI Symbol"/>
        <family val="2"/>
      </rPr>
      <t>🚙</t>
    </r>
    <r>
      <rPr>
        <sz val="11"/>
        <color theme="1"/>
        <rFont val="BIZ UDPゴシック"/>
        <family val="3"/>
        <charset val="128"/>
      </rPr>
      <t>約60分</t>
    </r>
    <phoneticPr fontId="2"/>
  </si>
  <si>
    <t>17：00着/17：30発</t>
    <rPh sb="5" eb="6">
      <t>チャク</t>
    </rPh>
    <rPh sb="12" eb="13">
      <t>ハツ</t>
    </rPh>
    <phoneticPr fontId="2"/>
  </si>
  <si>
    <t>17：40着/19：00発</t>
    <rPh sb="5" eb="6">
      <t>チャク</t>
    </rPh>
    <rPh sb="12" eb="13">
      <t>ハツ</t>
    </rPh>
    <phoneticPr fontId="2"/>
  </si>
  <si>
    <r>
      <rPr>
        <sz val="11"/>
        <color theme="1"/>
        <rFont val="Segoe UI Symbol"/>
        <family val="2"/>
      </rPr>
      <t>🚙</t>
    </r>
    <r>
      <rPr>
        <sz val="11"/>
        <color theme="1"/>
        <rFont val="BIZ UDPゴシック"/>
        <family val="3"/>
        <charset val="128"/>
      </rPr>
      <t>約10分</t>
    </r>
    <phoneticPr fontId="2"/>
  </si>
  <si>
    <t>19:10頃着</t>
    <phoneticPr fontId="2"/>
  </si>
  <si>
    <r>
      <rPr>
        <sz val="11"/>
        <color theme="1"/>
        <rFont val="Segoe UI Symbol"/>
        <family val="2"/>
      </rPr>
      <t>👣</t>
    </r>
    <r>
      <rPr>
        <sz val="11"/>
        <color theme="1"/>
        <rFont val="BIZ UDPゴシック"/>
        <family val="3"/>
        <charset val="128"/>
      </rPr>
      <t>約1分</t>
    </r>
    <phoneticPr fontId="2"/>
  </si>
  <si>
    <t>ちょっと早めの夕食
初代内閣総理大臣伊藤博文が命名した
ふぐ料理公許第一号創業130年の有名店
憧れの春帆楼本店でふく会席
※4日前までに
　TELorWEB予約必要</t>
    <rPh sb="64" eb="65">
      <t>ニチ</t>
    </rPh>
    <rPh sb="65" eb="66">
      <t>マエ</t>
    </rPh>
    <rPh sb="79" eb="81">
      <t>ヨヤク</t>
    </rPh>
    <rPh sb="81" eb="83">
      <t>ヒツヨウ</t>
    </rPh>
    <phoneticPr fontId="2"/>
  </si>
  <si>
    <t>12,864円</t>
    <rPh sb="6" eb="7">
      <t>エン</t>
    </rPh>
    <phoneticPr fontId="2"/>
  </si>
  <si>
    <t>26,100円</t>
    <rPh sb="6" eb="7">
      <t>エン</t>
    </rPh>
    <phoneticPr fontId="2"/>
  </si>
  <si>
    <t>今回は春帆楼で贅沢ディナーのため、
お宿はコスパ重視</t>
    <phoneticPr fontId="2"/>
  </si>
  <si>
    <r>
      <t>日本海に面した断崖絶壁の上に123基の朱色の鳥居
海と赤い鳥居のコントラストが素敵</t>
    </r>
    <r>
      <rPr>
        <sz val="11"/>
        <color theme="1"/>
        <rFont val="Segoe UI Symbol"/>
        <family val="3"/>
      </rPr>
      <t xml:space="preserve">✨
</t>
    </r>
    <r>
      <rPr>
        <sz val="11"/>
        <color theme="1"/>
        <rFont val="BIZ UDPゴシック"/>
        <family val="3"/>
        <charset val="128"/>
      </rPr>
      <t>一度は行ってみたい名所。鳥居と海を</t>
    </r>
    <r>
      <rPr>
        <sz val="11"/>
        <color theme="1"/>
        <rFont val="Segoe UI Symbol"/>
        <family val="3"/>
      </rPr>
      <t>📷</t>
    </r>
    <r>
      <rPr>
        <sz val="11"/>
        <color theme="1"/>
        <rFont val="BIZ UDPゴシック"/>
        <family val="3"/>
        <charset val="128"/>
      </rPr>
      <t>に収めたい！</t>
    </r>
    <phoneticPr fontId="2"/>
  </si>
  <si>
    <t>名物門司港の
焼きカレーランチと散策
2026年 8月末で営業終了の
三井倶楽部で食べたい！</t>
    <rPh sb="0" eb="2">
      <t>メイブツ</t>
    </rPh>
    <rPh sb="2" eb="4">
      <t>モジ</t>
    </rPh>
    <rPh sb="4" eb="5">
      <t>コウ</t>
    </rPh>
    <rPh sb="7" eb="8">
      <t>ヤ</t>
    </rPh>
    <rPh sb="16" eb="18">
      <t>サンサク</t>
    </rPh>
    <rPh sb="24" eb="25">
      <t>ネン</t>
    </rPh>
    <rPh sb="27" eb="29">
      <t>ガツマツ</t>
    </rPh>
    <rPh sb="30" eb="32">
      <t>エイギョウ</t>
    </rPh>
    <rPh sb="32" eb="34">
      <t>シュウリョウ</t>
    </rPh>
    <rPh sb="36" eb="38">
      <t>ミツイ</t>
    </rPh>
    <rPh sb="38" eb="41">
      <t>クラブ</t>
    </rPh>
    <rPh sb="42" eb="43">
      <t>タ</t>
    </rPh>
    <phoneticPr fontId="2"/>
  </si>
  <si>
    <t>世界中の人々を魅了する、季節限定の絶景
 ※事前予約必須！
WEBかコンビニで予約要</t>
    <rPh sb="0" eb="2">
      <t>セカイ</t>
    </rPh>
    <rPh sb="2" eb="3">
      <t>ジュウ</t>
    </rPh>
    <rPh sb="4" eb="6">
      <t>ヒトビト</t>
    </rPh>
    <rPh sb="7" eb="9">
      <t>ミリョウ</t>
    </rPh>
    <rPh sb="12" eb="14">
      <t>キセツ</t>
    </rPh>
    <rPh sb="14" eb="16">
      <t>ゲンテイ</t>
    </rPh>
    <rPh sb="17" eb="19">
      <t>ゼッケイ</t>
    </rPh>
    <rPh sb="23" eb="25">
      <t>ジゼン</t>
    </rPh>
    <rPh sb="25" eb="27">
      <t>ヨヤク</t>
    </rPh>
    <rPh sb="27" eb="29">
      <t>ヒッス</t>
    </rPh>
    <rPh sb="40" eb="42">
      <t>ヨヤク</t>
    </rPh>
    <rPh sb="42" eb="43">
      <t>ヨウ</t>
    </rPh>
    <phoneticPr fontId="2"/>
  </si>
  <si>
    <t>春帆楼からすぐの神社でお参り
竜宮城をイメージして建立された朱色の水天門</t>
    <phoneticPr fontId="2"/>
  </si>
  <si>
    <r>
      <t>白い砂浜とコバルトブルーの海が広がる絶景
美しい角島大橋を</t>
    </r>
    <r>
      <rPr>
        <sz val="11"/>
        <color theme="1"/>
        <rFont val="Segoe UI Symbol"/>
        <family val="3"/>
      </rPr>
      <t>📷✨</t>
    </r>
    <rPh sb="21" eb="22">
      <t>ウツク</t>
    </rPh>
    <rPh sb="24" eb="26">
      <t>ツノシマ</t>
    </rPh>
    <rPh sb="26" eb="28">
      <t>オオハシ</t>
    </rPh>
    <phoneticPr fontId="2"/>
  </si>
  <si>
    <t>贅沢海鮮丼♪ぶっかけ贅沢海鮮丼を食べたい！</t>
    <rPh sb="0" eb="2">
      <t>ゼイタク</t>
    </rPh>
    <rPh sb="2" eb="5">
      <t>カイセンドン</t>
    </rPh>
    <rPh sb="16" eb="17">
      <t>タ</t>
    </rPh>
    <phoneticPr fontId="2"/>
  </si>
  <si>
    <t>・河内藤園は完全予約制 → 事前に時間指定で予約必須</t>
    <phoneticPr fontId="2"/>
  </si>
  <si>
    <t>・藤の見頃は混雑するので、時間に余裕をもったスケジュールに</t>
    <phoneticPr fontId="2"/>
  </si>
  <si>
    <t>・レンタカーは小倉発着にすると動きやすい</t>
    <phoneticPr fontId="2"/>
  </si>
  <si>
    <t>・角島〜元乃隅神社はセットで回ると効率◎</t>
    <phoneticPr fontId="2"/>
  </si>
  <si>
    <t>プラザホテル下関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</si>
</sst>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rgb="FF2C2A2A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1"/>
      <color theme="1"/>
      <name val="Segoe UI Symbol"/>
      <family val="3"/>
    </font>
    <font>
      <sz val="11"/>
      <color theme="1"/>
      <name val="Segoe UI Symbol"/>
      <family val="2"/>
    </font>
    <font>
      <sz val="11"/>
      <color theme="1"/>
      <name val="Calibri"/>
      <family val="3"/>
    </font>
    <font>
      <sz val="10"/>
      <color theme="1"/>
      <name val="BIZ UDPゴシック"/>
      <family val="3"/>
      <charset val="128"/>
    </font>
    <font>
      <sz val="11"/>
      <color theme="1"/>
      <name val="Segoe UI Symbol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4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4" fillId="0" borderId="11" xfId="2" applyBorder="1">
      <alignment vertical="center"/>
    </xf>
    <xf numFmtId="0" fontId="0" fillId="0" borderId="15" xfId="0" applyBorder="1">
      <alignment vertical="center"/>
    </xf>
    <xf numFmtId="0" fontId="4" fillId="0" borderId="13" xfId="2" applyBorder="1" applyAlignment="1"/>
    <xf numFmtId="0" fontId="0" fillId="0" borderId="0" xfId="0" applyAlignment="1"/>
    <xf numFmtId="0" fontId="0" fillId="0" borderId="14" xfId="0" applyBorder="1" applyAlignment="1"/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 applyAlignment="1"/>
    <xf numFmtId="0" fontId="0" fillId="0" borderId="13" xfId="0" applyBorder="1">
      <alignment vertical="center"/>
    </xf>
    <xf numFmtId="6" fontId="0" fillId="0" borderId="10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38" fontId="0" fillId="4" borderId="1" xfId="1" applyFont="1" applyFill="1" applyBorder="1">
      <alignment vertical="center"/>
    </xf>
    <xf numFmtId="38" fontId="0" fillId="4" borderId="1" xfId="1" applyFont="1" applyFill="1" applyBorder="1" applyAlignment="1"/>
    <xf numFmtId="38" fontId="1" fillId="4" borderId="1" xfId="1" applyFont="1" applyFill="1" applyBorder="1">
      <alignment vertical="center"/>
    </xf>
    <xf numFmtId="0" fontId="4" fillId="0" borderId="1" xfId="2" applyBorder="1" applyAlignment="1">
      <alignment horizontal="left" vertical="center"/>
    </xf>
    <xf numFmtId="0" fontId="5" fillId="0" borderId="0" xfId="0" applyFont="1">
      <alignment vertical="center"/>
    </xf>
    <xf numFmtId="0" fontId="5" fillId="2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4" fillId="0" borderId="3" xfId="2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0" fillId="5" borderId="8" xfId="0" applyFill="1" applyBorder="1">
      <alignment vertical="center"/>
    </xf>
    <xf numFmtId="0" fontId="0" fillId="5" borderId="9" xfId="0" applyFill="1" applyBorder="1">
      <alignment vertical="center"/>
    </xf>
    <xf numFmtId="38" fontId="0" fillId="5" borderId="10" xfId="0" applyNumberFormat="1" applyFill="1" applyBorder="1">
      <alignment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56" fontId="5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1" xfId="2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aps.app.goo.gl/oQKDioYyNBRsYtMF6" TargetMode="External"/><Relationship Id="rId1" Type="http://schemas.openxmlformats.org/officeDocument/2006/relationships/hyperlink" Target="https://maps.app.goo.gl/PTg1D6vXy3iYpiCV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.r10.to/hPmARm" TargetMode="External"/><Relationship Id="rId2" Type="http://schemas.openxmlformats.org/officeDocument/2006/relationships/hyperlink" Target="https://kawachi-fujien.com/" TargetMode="External"/><Relationship Id="rId1" Type="http://schemas.openxmlformats.org/officeDocument/2006/relationships/hyperlink" Target="https://webket.jp/pc/ticket/itemdetail?fc=52543&amp;ac=9000&amp;igc=0004" TargetMode="External"/><Relationship Id="rId6" Type="http://schemas.openxmlformats.org/officeDocument/2006/relationships/hyperlink" Target="https://a.r10.to/hkDvaw" TargetMode="External"/><Relationship Id="rId5" Type="http://schemas.openxmlformats.org/officeDocument/2006/relationships/hyperlink" Target="https://a.r10.to/h8zvLf" TargetMode="External"/><Relationship Id="rId4" Type="http://schemas.openxmlformats.org/officeDocument/2006/relationships/hyperlink" Target="https://a.r10.to/hgJkM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aps.app.goo.gl/hcrTxkKeFAdpUvb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325E-C8C9-45DA-BF89-3C3CCDE876C0}">
  <dimension ref="B1:D15"/>
  <sheetViews>
    <sheetView tabSelected="1" topLeftCell="B1" workbookViewId="0">
      <selection activeCell="C20" sqref="C20"/>
    </sheetView>
  </sheetViews>
  <sheetFormatPr defaultRowHeight="18" x14ac:dyDescent="0.45"/>
  <cols>
    <col min="2" max="2" width="18.296875" bestFit="1" customWidth="1"/>
    <col min="3" max="3" width="26.3984375" customWidth="1"/>
    <col min="4" max="4" width="43.8984375" bestFit="1" customWidth="1"/>
  </cols>
  <sheetData>
    <row r="1" spans="2:4" ht="18.600000000000001" thickBot="1" x14ac:dyDescent="0.5"/>
    <row r="2" spans="2:4" x14ac:dyDescent="0.45">
      <c r="B2" s="16" t="s">
        <v>19</v>
      </c>
      <c r="C2" s="10" t="s">
        <v>30</v>
      </c>
      <c r="D2" s="11"/>
    </row>
    <row r="3" spans="2:4" x14ac:dyDescent="0.45">
      <c r="B3" s="17"/>
      <c r="C3" s="9" t="s">
        <v>31</v>
      </c>
      <c r="D3" s="12"/>
    </row>
    <row r="4" spans="2:4" x14ac:dyDescent="0.45">
      <c r="B4" s="17"/>
      <c r="C4" s="9" t="s">
        <v>32</v>
      </c>
      <c r="D4" s="12"/>
    </row>
    <row r="5" spans="2:4" ht="18.600000000000001" thickBot="1" x14ac:dyDescent="0.5">
      <c r="B5" s="18"/>
      <c r="C5" s="13" t="s">
        <v>36</v>
      </c>
      <c r="D5" s="14"/>
    </row>
    <row r="6" spans="2:4" ht="18.600000000000001" thickBot="1" x14ac:dyDescent="0.5"/>
    <row r="7" spans="2:4" x14ac:dyDescent="0.45">
      <c r="B7" s="16" t="s">
        <v>20</v>
      </c>
      <c r="C7" s="10" t="s">
        <v>114</v>
      </c>
      <c r="D7" s="11"/>
    </row>
    <row r="8" spans="2:4" x14ac:dyDescent="0.45">
      <c r="B8" s="17"/>
      <c r="C8" s="9" t="s">
        <v>115</v>
      </c>
      <c r="D8" s="12"/>
    </row>
    <row r="9" spans="2:4" x14ac:dyDescent="0.45">
      <c r="B9" s="17"/>
      <c r="C9" s="9" t="s">
        <v>117</v>
      </c>
      <c r="D9" s="12"/>
    </row>
    <row r="10" spans="2:4" ht="18.600000000000001" thickBot="1" x14ac:dyDescent="0.5">
      <c r="B10" s="18"/>
      <c r="C10" s="13" t="s">
        <v>116</v>
      </c>
      <c r="D10" s="14"/>
    </row>
    <row r="11" spans="2:4" ht="18.600000000000001" thickBot="1" x14ac:dyDescent="0.5"/>
    <row r="12" spans="2:4" ht="18.600000000000001" thickBot="1" x14ac:dyDescent="0.5">
      <c r="B12" s="2" t="s">
        <v>0</v>
      </c>
      <c r="C12" s="4" t="s">
        <v>14</v>
      </c>
      <c r="D12" s="15">
        <f>費用まとめ!D2</f>
        <v>56843</v>
      </c>
    </row>
    <row r="13" spans="2:4" ht="18.600000000000001" thickBot="1" x14ac:dyDescent="0.5"/>
    <row r="14" spans="2:4" x14ac:dyDescent="0.45">
      <c r="B14" s="16" t="s">
        <v>1</v>
      </c>
      <c r="C14" s="5" t="s">
        <v>10</v>
      </c>
      <c r="D14" s="6" t="s">
        <v>76</v>
      </c>
    </row>
    <row r="15" spans="2:4" ht="18.600000000000001" thickBot="1" x14ac:dyDescent="0.5">
      <c r="B15" s="18"/>
      <c r="C15" s="7" t="s">
        <v>37</v>
      </c>
      <c r="D15" s="8" t="s">
        <v>77</v>
      </c>
    </row>
  </sheetData>
  <phoneticPr fontId="2"/>
  <hyperlinks>
    <hyperlink ref="D14" r:id="rId1" xr:uid="{495D7E5A-FE02-4C2E-8718-68E9ECA48B2F}"/>
    <hyperlink ref="D15" r:id="rId2" xr:uid="{9A309A6F-ECE7-4062-A55A-9BFECB356B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28EE-3D00-40F2-909E-D738040A8820}">
  <dimension ref="B1:H15"/>
  <sheetViews>
    <sheetView workbookViewId="0">
      <selection activeCell="E7" sqref="E7"/>
    </sheetView>
  </sheetViews>
  <sheetFormatPr defaultRowHeight="12.6" x14ac:dyDescent="0.45"/>
  <cols>
    <col min="1" max="1" width="8.796875" style="24"/>
    <col min="2" max="2" width="18.59765625" style="24" bestFit="1" customWidth="1"/>
    <col min="3" max="3" width="21.8984375" style="24" customWidth="1"/>
    <col min="4" max="4" width="22.8984375" style="24" bestFit="1" customWidth="1"/>
    <col min="5" max="5" width="26.796875" style="24" customWidth="1"/>
    <col min="6" max="6" width="10.69921875" style="24" bestFit="1" customWidth="1"/>
    <col min="7" max="7" width="19.8984375" style="39" bestFit="1" customWidth="1"/>
    <col min="8" max="8" width="19.59765625" style="39" customWidth="1"/>
    <col min="9" max="16384" width="8.796875" style="24"/>
  </cols>
  <sheetData>
    <row r="1" spans="2:8" ht="13.2" thickBot="1" x14ac:dyDescent="0.5"/>
    <row r="2" spans="2:8" ht="13.2" thickBot="1" x14ac:dyDescent="0.2">
      <c r="B2" s="25" t="s">
        <v>18</v>
      </c>
      <c r="C2" s="54">
        <v>46137</v>
      </c>
      <c r="D2" s="58" t="s">
        <v>85</v>
      </c>
    </row>
    <row r="3" spans="2:8" ht="13.2" thickBot="1" x14ac:dyDescent="0.5">
      <c r="B3" s="26" t="s">
        <v>2</v>
      </c>
      <c r="C3" s="27" t="s">
        <v>3</v>
      </c>
      <c r="D3" s="27" t="s">
        <v>4</v>
      </c>
      <c r="E3" s="27" t="s">
        <v>5</v>
      </c>
      <c r="F3" s="28" t="s">
        <v>6</v>
      </c>
      <c r="G3" s="40" t="s">
        <v>8</v>
      </c>
      <c r="H3" s="41" t="s">
        <v>7</v>
      </c>
    </row>
    <row r="4" spans="2:8" ht="18" x14ac:dyDescent="0.45">
      <c r="B4" s="29" t="s">
        <v>42</v>
      </c>
      <c r="C4" s="29" t="s">
        <v>23</v>
      </c>
      <c r="D4" s="38" t="s">
        <v>93</v>
      </c>
      <c r="E4" s="42"/>
      <c r="F4" s="52" t="s">
        <v>44</v>
      </c>
      <c r="G4" s="30"/>
      <c r="H4" s="43"/>
    </row>
    <row r="5" spans="2:8" ht="18" x14ac:dyDescent="0.45">
      <c r="B5" s="31" t="s">
        <v>43</v>
      </c>
      <c r="C5" s="31" t="s">
        <v>38</v>
      </c>
      <c r="D5" s="44" t="s">
        <v>91</v>
      </c>
      <c r="E5" s="45"/>
      <c r="F5" s="31" t="s">
        <v>46</v>
      </c>
      <c r="G5" s="32" t="s">
        <v>58</v>
      </c>
      <c r="H5" s="56" t="s">
        <v>45</v>
      </c>
    </row>
    <row r="6" spans="2:8" ht="63" x14ac:dyDescent="0.45">
      <c r="B6" s="31" t="s">
        <v>41</v>
      </c>
      <c r="C6" s="31" t="s">
        <v>39</v>
      </c>
      <c r="D6" s="44" t="s">
        <v>92</v>
      </c>
      <c r="E6" s="46" t="s">
        <v>109</v>
      </c>
      <c r="F6" s="53"/>
      <c r="G6" s="47"/>
      <c r="H6" s="23"/>
    </row>
    <row r="7" spans="2:8" ht="63" x14ac:dyDescent="0.45">
      <c r="B7" s="31" t="s">
        <v>97</v>
      </c>
      <c r="C7" s="31" t="s">
        <v>40</v>
      </c>
      <c r="D7" s="44" t="s">
        <v>98</v>
      </c>
      <c r="E7" s="47" t="s">
        <v>110</v>
      </c>
      <c r="F7" s="31" t="s">
        <v>47</v>
      </c>
      <c r="G7" s="32" t="s">
        <v>26</v>
      </c>
      <c r="H7" s="23" t="s">
        <v>27</v>
      </c>
    </row>
    <row r="8" spans="2:8" ht="50.4" x14ac:dyDescent="0.45">
      <c r="B8" s="31" t="s">
        <v>99</v>
      </c>
      <c r="C8" s="33" t="s">
        <v>48</v>
      </c>
      <c r="D8" s="44" t="s">
        <v>103</v>
      </c>
      <c r="E8" s="46" t="s">
        <v>111</v>
      </c>
      <c r="F8" s="33"/>
      <c r="G8" s="32" t="s">
        <v>29</v>
      </c>
      <c r="H8" s="23" t="s">
        <v>28</v>
      </c>
    </row>
    <row r="9" spans="2:8" ht="100.8" x14ac:dyDescent="0.45">
      <c r="B9" s="31" t="s">
        <v>100</v>
      </c>
      <c r="C9" s="31" t="s">
        <v>49</v>
      </c>
      <c r="D9" s="44" t="s">
        <v>101</v>
      </c>
      <c r="E9" s="46" t="s">
        <v>104</v>
      </c>
      <c r="F9" s="31" t="s">
        <v>50</v>
      </c>
      <c r="G9" s="47" t="s">
        <v>95</v>
      </c>
      <c r="H9" s="23" t="s">
        <v>94</v>
      </c>
    </row>
    <row r="10" spans="2:8" ht="37.799999999999997" x14ac:dyDescent="0.45">
      <c r="B10" s="31" t="s">
        <v>102</v>
      </c>
      <c r="C10" s="31" t="s">
        <v>53</v>
      </c>
      <c r="D10" s="31"/>
      <c r="E10" s="46" t="s">
        <v>107</v>
      </c>
      <c r="F10" s="31" t="s">
        <v>56</v>
      </c>
      <c r="G10" s="32" t="s">
        <v>25</v>
      </c>
      <c r="H10" s="57" t="s">
        <v>33</v>
      </c>
    </row>
    <row r="12" spans="2:8" ht="25.2" x14ac:dyDescent="0.45">
      <c r="B12" s="31" t="s">
        <v>51</v>
      </c>
      <c r="C12" s="31" t="s">
        <v>54</v>
      </c>
      <c r="D12" s="31"/>
      <c r="E12" s="46" t="s">
        <v>55</v>
      </c>
      <c r="F12" s="31" t="s">
        <v>106</v>
      </c>
      <c r="G12" s="32" t="s">
        <v>25</v>
      </c>
      <c r="H12" s="57" t="s">
        <v>35</v>
      </c>
    </row>
    <row r="13" spans="2:8" ht="54.6" x14ac:dyDescent="0.45">
      <c r="B13" s="31" t="s">
        <v>52</v>
      </c>
      <c r="C13" s="33" t="s">
        <v>57</v>
      </c>
      <c r="D13" s="31"/>
      <c r="E13" s="46" t="s">
        <v>96</v>
      </c>
      <c r="F13" s="31" t="s">
        <v>105</v>
      </c>
      <c r="G13" s="32" t="s">
        <v>25</v>
      </c>
      <c r="H13" s="57" t="s">
        <v>34</v>
      </c>
    </row>
    <row r="14" spans="2:8" ht="18" x14ac:dyDescent="0.45">
      <c r="H14" s="48"/>
    </row>
    <row r="15" spans="2:8" ht="18" x14ac:dyDescent="0.45">
      <c r="H15" s="48"/>
    </row>
  </sheetData>
  <phoneticPr fontId="2"/>
  <hyperlinks>
    <hyperlink ref="H7" r:id="rId1" xr:uid="{51EDEF4F-9FCD-4C63-8FF5-76EAA154B167}"/>
    <hyperlink ref="H8" r:id="rId2" xr:uid="{C1A20B1A-5682-4AE3-9379-81E9EA3705D4}"/>
    <hyperlink ref="H5" r:id="rId3" xr:uid="{4D5E6DC0-3B7B-474E-A5CB-2EE576C1CEC3}"/>
    <hyperlink ref="H10" r:id="rId4" xr:uid="{FEDF58AF-437B-4ECF-A8F4-31FF01D8313F}"/>
    <hyperlink ref="H13" r:id="rId5" xr:uid="{B0CBFA91-8C3C-450D-9A05-3254BC997B0A}"/>
    <hyperlink ref="H12" r:id="rId6" xr:uid="{F6D7A5CA-34F8-4410-9EB9-68BB6F8A0D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E232-2F95-4A1A-BDF7-0F076043A1BC}">
  <dimension ref="A1:H12"/>
  <sheetViews>
    <sheetView workbookViewId="0">
      <selection activeCell="E12" sqref="E12"/>
    </sheetView>
  </sheetViews>
  <sheetFormatPr defaultRowHeight="12.6" x14ac:dyDescent="0.45"/>
  <cols>
    <col min="1" max="1" width="8.796875" style="34"/>
    <col min="2" max="2" width="20.796875" style="34" customWidth="1"/>
    <col min="3" max="3" width="28" style="34" customWidth="1"/>
    <col min="4" max="4" width="20.59765625" style="34" bestFit="1" customWidth="1"/>
    <col min="5" max="5" width="32.296875" style="34" bestFit="1" customWidth="1"/>
    <col min="6" max="6" width="10.69921875" style="34" bestFit="1" customWidth="1"/>
    <col min="7" max="7" width="24.296875" style="34" bestFit="1" customWidth="1"/>
    <col min="8" max="8" width="23.8984375" style="34" customWidth="1"/>
    <col min="9" max="16384" width="8.796875" style="34"/>
  </cols>
  <sheetData>
    <row r="1" spans="1:8" ht="13.2" thickBot="1" x14ac:dyDescent="0.5"/>
    <row r="2" spans="1:8" ht="13.2" thickBot="1" x14ac:dyDescent="0.2">
      <c r="B2" s="25" t="s">
        <v>9</v>
      </c>
      <c r="C2" s="54">
        <v>46138</v>
      </c>
      <c r="D2" s="58" t="s">
        <v>85</v>
      </c>
    </row>
    <row r="3" spans="1:8" ht="13.2" thickBot="1" x14ac:dyDescent="0.5">
      <c r="B3" s="26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8</v>
      </c>
      <c r="H3" s="35" t="s">
        <v>7</v>
      </c>
    </row>
    <row r="4" spans="1:8" ht="18" x14ac:dyDescent="0.45">
      <c r="A4" s="33"/>
      <c r="B4" s="29" t="s">
        <v>59</v>
      </c>
      <c r="C4" s="34" t="s">
        <v>118</v>
      </c>
      <c r="D4" s="29" t="s">
        <v>84</v>
      </c>
      <c r="E4" s="42"/>
      <c r="F4" s="29"/>
      <c r="G4" s="30"/>
      <c r="H4" s="43"/>
    </row>
    <row r="5" spans="1:8" ht="42" x14ac:dyDescent="0.45">
      <c r="B5" s="37" t="s">
        <v>81</v>
      </c>
      <c r="C5" s="31" t="s">
        <v>65</v>
      </c>
      <c r="D5" s="29" t="s">
        <v>64</v>
      </c>
      <c r="E5" s="46" t="s">
        <v>112</v>
      </c>
      <c r="F5" s="31"/>
      <c r="G5" s="32"/>
      <c r="H5" s="32"/>
    </row>
    <row r="6" spans="1:8" ht="18" x14ac:dyDescent="0.45">
      <c r="B6" s="31"/>
      <c r="C6" s="36" t="s">
        <v>62</v>
      </c>
      <c r="D6" s="29"/>
      <c r="E6" s="45" t="s">
        <v>63</v>
      </c>
      <c r="F6" s="31"/>
      <c r="G6" s="47"/>
      <c r="H6" s="23"/>
    </row>
    <row r="7" spans="1:8" ht="25.2" x14ac:dyDescent="0.45">
      <c r="B7" s="37" t="s">
        <v>82</v>
      </c>
      <c r="C7" s="31" t="s">
        <v>61</v>
      </c>
      <c r="D7" s="29" t="s">
        <v>83</v>
      </c>
      <c r="E7" s="46" t="s">
        <v>113</v>
      </c>
      <c r="F7" s="31"/>
      <c r="G7" s="47"/>
      <c r="H7" s="23"/>
    </row>
    <row r="8" spans="1:8" ht="71.400000000000006" x14ac:dyDescent="0.45">
      <c r="B8" s="37" t="s">
        <v>86</v>
      </c>
      <c r="C8" s="31" t="s">
        <v>66</v>
      </c>
      <c r="D8" s="29" t="s">
        <v>68</v>
      </c>
      <c r="E8" s="46" t="s">
        <v>108</v>
      </c>
      <c r="F8" s="31"/>
      <c r="G8" s="32"/>
      <c r="H8" s="23"/>
    </row>
    <row r="9" spans="1:8" ht="18" x14ac:dyDescent="0.45">
      <c r="B9" s="37" t="s">
        <v>89</v>
      </c>
      <c r="C9" s="33" t="s">
        <v>67</v>
      </c>
      <c r="D9" s="59" t="s">
        <v>90</v>
      </c>
      <c r="E9" s="45"/>
      <c r="F9" s="31" t="s">
        <v>71</v>
      </c>
      <c r="G9" s="32"/>
      <c r="H9" s="23"/>
    </row>
    <row r="10" spans="1:8" ht="18" x14ac:dyDescent="0.45">
      <c r="B10" s="31" t="s">
        <v>88</v>
      </c>
      <c r="C10" s="31" t="s">
        <v>69</v>
      </c>
      <c r="D10" s="55"/>
      <c r="E10" s="45"/>
      <c r="F10" s="31"/>
      <c r="G10" s="32"/>
      <c r="H10" s="23"/>
    </row>
    <row r="12" spans="1:8" ht="56.4" customHeight="1" x14ac:dyDescent="0.45">
      <c r="B12" s="33" t="s">
        <v>78</v>
      </c>
      <c r="C12" s="36" t="s">
        <v>60</v>
      </c>
      <c r="D12" s="31" t="s">
        <v>87</v>
      </c>
      <c r="E12" s="46" t="s">
        <v>70</v>
      </c>
      <c r="F12" s="31"/>
      <c r="G12" s="47" t="s">
        <v>80</v>
      </c>
      <c r="H12" s="23" t="s">
        <v>79</v>
      </c>
    </row>
  </sheetData>
  <phoneticPr fontId="2"/>
  <hyperlinks>
    <hyperlink ref="H12" r:id="rId1" xr:uid="{D77EFEDD-D0C0-4EC3-AA09-E7AE74664B9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2C22-C965-47A4-AF52-684A15074872}">
  <dimension ref="B1:I9"/>
  <sheetViews>
    <sheetView workbookViewId="0">
      <selection activeCell="H19" sqref="H19"/>
    </sheetView>
  </sheetViews>
  <sheetFormatPr defaultRowHeight="18" x14ac:dyDescent="0.45"/>
  <cols>
    <col min="2" max="2" width="10.3984375" bestFit="1" customWidth="1"/>
    <col min="3" max="3" width="14.19921875" bestFit="1" customWidth="1"/>
    <col min="4" max="4" width="11.09765625" customWidth="1"/>
    <col min="5" max="5" width="10.3984375" bestFit="1" customWidth="1"/>
    <col min="6" max="6" width="4.296875" customWidth="1"/>
    <col min="7" max="7" width="6.8984375" bestFit="1" customWidth="1"/>
    <col min="8" max="8" width="5" bestFit="1" customWidth="1"/>
    <col min="9" max="9" width="6.8984375" bestFit="1" customWidth="1"/>
  </cols>
  <sheetData>
    <row r="1" spans="2:9" ht="18.600000000000001" thickBot="1" x14ac:dyDescent="0.5"/>
    <row r="2" spans="2:9" ht="18.600000000000001" thickBot="1" x14ac:dyDescent="0.5">
      <c r="B2" s="49" t="s">
        <v>15</v>
      </c>
      <c r="C2" s="50"/>
      <c r="D2" s="51">
        <f>SUM(D5:D9)</f>
        <v>56843</v>
      </c>
    </row>
    <row r="3" spans="2:9" x14ac:dyDescent="0.45">
      <c r="D3" s="3"/>
    </row>
    <row r="4" spans="2:9" x14ac:dyDescent="0.45">
      <c r="B4" s="19" t="s">
        <v>13</v>
      </c>
      <c r="C4" s="19"/>
      <c r="D4" s="19"/>
      <c r="E4" s="1" t="s">
        <v>16</v>
      </c>
      <c r="F4" s="1"/>
      <c r="G4" s="1"/>
      <c r="H4" s="1"/>
      <c r="I4" s="1"/>
    </row>
    <row r="5" spans="2:9" x14ac:dyDescent="0.45">
      <c r="B5" s="20" t="s">
        <v>11</v>
      </c>
      <c r="C5" s="20" t="s">
        <v>24</v>
      </c>
      <c r="D5" s="21">
        <f>G5+I5</f>
        <v>29880</v>
      </c>
      <c r="E5" s="1" t="s">
        <v>17</v>
      </c>
      <c r="F5" s="1" t="s">
        <v>21</v>
      </c>
      <c r="G5" s="21">
        <v>14940</v>
      </c>
      <c r="H5" s="21" t="s">
        <v>22</v>
      </c>
      <c r="I5" s="21">
        <v>14940</v>
      </c>
    </row>
    <row r="6" spans="2:9" x14ac:dyDescent="0.45">
      <c r="B6" s="22" t="s">
        <v>12</v>
      </c>
      <c r="C6" s="20"/>
      <c r="D6" s="20">
        <v>11163</v>
      </c>
    </row>
    <row r="7" spans="2:9" x14ac:dyDescent="0.45">
      <c r="B7" s="22" t="s">
        <v>72</v>
      </c>
      <c r="C7" s="20"/>
      <c r="D7" s="1">
        <f>G7/2</f>
        <v>4200</v>
      </c>
      <c r="E7" s="1" t="s">
        <v>75</v>
      </c>
      <c r="F7" s="1"/>
      <c r="G7" s="1">
        <v>8400</v>
      </c>
      <c r="H7" s="1"/>
      <c r="I7" s="1"/>
    </row>
    <row r="8" spans="2:9" x14ac:dyDescent="0.45">
      <c r="B8" s="22" t="s">
        <v>40</v>
      </c>
      <c r="C8" s="20"/>
      <c r="D8" s="1">
        <v>1600</v>
      </c>
    </row>
    <row r="9" spans="2:9" x14ac:dyDescent="0.45">
      <c r="B9" s="22" t="s">
        <v>73</v>
      </c>
      <c r="C9" s="20"/>
      <c r="D9" s="1">
        <v>10000</v>
      </c>
      <c r="E9" t="s">
        <v>74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旅の概要</vt:lpstr>
      <vt:lpstr>DAY1スケジュール</vt:lpstr>
      <vt:lpstr>DAY2スケジュール</vt:lpstr>
      <vt:lpstr>費用まとめ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2026-03-14T04:58:30Z</cp:lastPrinted>
  <dcterms:created xsi:type="dcterms:W3CDTF">2026-03-14T04:01:43Z</dcterms:created>
  <dcterms:modified xsi:type="dcterms:W3CDTF">2026-04-14T06:52:13Z</dcterms:modified>
</cp:coreProperties>
</file>